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0" windowWidth="12360" windowHeight="9150" tabRatio="881" activeTab="0"/>
  </bookViews>
  <sheets>
    <sheet name="INSTRUCTIONS"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SUMMARY" sheetId="12" r:id="rId12"/>
  </sheets>
  <definedNames>
    <definedName name="OLE_LINK2" localSheetId="11">'SUMMARY'!#REF!</definedName>
    <definedName name="_xlnm.Print_Titles" localSheetId="1">'1'!$1:$1</definedName>
    <definedName name="_xlnm.Print_Titles" localSheetId="10">'10'!$1:$2</definedName>
    <definedName name="_xlnm.Print_Titles" localSheetId="2">'2'!$1:$1</definedName>
    <definedName name="_xlnm.Print_Titles" localSheetId="3">'3'!$1:$1</definedName>
    <definedName name="_xlnm.Print_Titles" localSheetId="4">'4'!$1:$2</definedName>
    <definedName name="_xlnm.Print_Titles" localSheetId="5">'5'!$1:$2</definedName>
    <definedName name="_xlnm.Print_Titles" localSheetId="6">'6'!$1:$2</definedName>
    <definedName name="_xlnm.Print_Titles" localSheetId="7">'7'!$1:$2</definedName>
    <definedName name="_xlnm.Print_Titles" localSheetId="8">'8'!$1:$2</definedName>
    <definedName name="_xlnm.Print_Titles" localSheetId="9">'9'!$1:$2</definedName>
    <definedName name="_xlnm.Print_Titles" localSheetId="0">'INSTRUCTIONS'!$1:$1</definedName>
    <definedName name="_xlnm.Print_Titles" localSheetId="11">'SUMMARY'!$1:$1</definedName>
    <definedName name="Z_4823A920_B875_11D7_8C78_0050DA7B1EC2_.wvu.Cols" localSheetId="11" hidden="1">'SUMMARY'!$E:$I</definedName>
    <definedName name="Z_4823A920_B875_11D7_8C78_0050DA7B1EC2_.wvu.PrintTitles" localSheetId="1" hidden="1">'1'!$1:$1</definedName>
    <definedName name="Z_4823A920_B875_11D7_8C78_0050DA7B1EC2_.wvu.PrintTitles" localSheetId="10" hidden="1">'10'!$1:$2</definedName>
    <definedName name="Z_4823A920_B875_11D7_8C78_0050DA7B1EC2_.wvu.PrintTitles" localSheetId="2" hidden="1">'2'!$1:$1</definedName>
    <definedName name="Z_4823A920_B875_11D7_8C78_0050DA7B1EC2_.wvu.PrintTitles" localSheetId="3" hidden="1">'3'!$1:$1</definedName>
    <definedName name="Z_4823A920_B875_11D7_8C78_0050DA7B1EC2_.wvu.PrintTitles" localSheetId="4" hidden="1">'4'!$1:$2</definedName>
    <definedName name="Z_4823A920_B875_11D7_8C78_0050DA7B1EC2_.wvu.PrintTitles" localSheetId="5" hidden="1">'5'!$1:$2</definedName>
    <definedName name="Z_4823A920_B875_11D7_8C78_0050DA7B1EC2_.wvu.PrintTitles" localSheetId="6" hidden="1">'6'!$1:$2</definedName>
    <definedName name="Z_4823A920_B875_11D7_8C78_0050DA7B1EC2_.wvu.PrintTitles" localSheetId="7" hidden="1">'7'!$1:$2</definedName>
    <definedName name="Z_4823A920_B875_11D7_8C78_0050DA7B1EC2_.wvu.PrintTitles" localSheetId="8" hidden="1">'8'!$1:$2</definedName>
    <definedName name="Z_4823A920_B875_11D7_8C78_0050DA7B1EC2_.wvu.PrintTitles" localSheetId="9" hidden="1">'9'!$1:$2</definedName>
    <definedName name="Z_4823A920_B875_11D7_8C78_0050DA7B1EC2_.wvu.PrintTitles" localSheetId="0" hidden="1">'INSTRUCTIONS'!$1:$1</definedName>
    <definedName name="Z_4823A920_B875_11D7_8C78_0050DA7B1EC2_.wvu.PrintTitles" localSheetId="11" hidden="1">'SUMMARY'!$1:$1</definedName>
    <definedName name="Z_BD269959_CDBC_40DE_A6DE_7E6A5F8E8C26_.wvu.Cols" localSheetId="11" hidden="1">'SUMMARY'!$E:$I</definedName>
    <definedName name="Z_BD269959_CDBC_40DE_A6DE_7E6A5F8E8C26_.wvu.PrintTitles" localSheetId="1" hidden="1">'1'!$1:$1</definedName>
    <definedName name="Z_BD269959_CDBC_40DE_A6DE_7E6A5F8E8C26_.wvu.PrintTitles" localSheetId="10" hidden="1">'10'!$1:$2</definedName>
    <definedName name="Z_BD269959_CDBC_40DE_A6DE_7E6A5F8E8C26_.wvu.PrintTitles" localSheetId="2" hidden="1">'2'!$1:$1</definedName>
    <definedName name="Z_BD269959_CDBC_40DE_A6DE_7E6A5F8E8C26_.wvu.PrintTitles" localSheetId="3" hidden="1">'3'!$1:$1</definedName>
    <definedName name="Z_BD269959_CDBC_40DE_A6DE_7E6A5F8E8C26_.wvu.PrintTitles" localSheetId="4" hidden="1">'4'!$1:$2</definedName>
    <definedName name="Z_BD269959_CDBC_40DE_A6DE_7E6A5F8E8C26_.wvu.PrintTitles" localSheetId="5" hidden="1">'5'!$1:$2</definedName>
    <definedName name="Z_BD269959_CDBC_40DE_A6DE_7E6A5F8E8C26_.wvu.PrintTitles" localSheetId="6" hidden="1">'6'!$1:$2</definedName>
    <definedName name="Z_BD269959_CDBC_40DE_A6DE_7E6A5F8E8C26_.wvu.PrintTitles" localSheetId="7" hidden="1">'7'!$1:$2</definedName>
    <definedName name="Z_BD269959_CDBC_40DE_A6DE_7E6A5F8E8C26_.wvu.PrintTitles" localSheetId="8" hidden="1">'8'!$1:$2</definedName>
    <definedName name="Z_BD269959_CDBC_40DE_A6DE_7E6A5F8E8C26_.wvu.PrintTitles" localSheetId="9" hidden="1">'9'!$1:$2</definedName>
    <definedName name="Z_BD269959_CDBC_40DE_A6DE_7E6A5F8E8C26_.wvu.PrintTitles" localSheetId="0" hidden="1">'INSTRUCTIONS'!$1:$1</definedName>
    <definedName name="Z_BD269959_CDBC_40DE_A6DE_7E6A5F8E8C26_.wvu.PrintTitles" localSheetId="11" hidden="1">'SUMMARY'!$1:$1</definedName>
  </definedNames>
  <calcPr fullCalcOnLoad="1"/>
</workbook>
</file>

<file path=xl/sharedStrings.xml><?xml version="1.0" encoding="utf-8"?>
<sst xmlns="http://schemas.openxmlformats.org/spreadsheetml/2006/main" count="424" uniqueCount="352">
  <si>
    <t>Clinic’s community presence either not recognized or generally not regarded as positive; Few members of local community (e.g., patients, business leaders, other nonprofit leaders) constructively involved in the organization</t>
  </si>
  <si>
    <t>Input Selection in This Column</t>
  </si>
  <si>
    <t>1. Mission (clinic's reason for existence)</t>
  </si>
  <si>
    <t>Organizational Capacity Grid Summary</t>
  </si>
  <si>
    <t>2. Clarity of Vision (clinic's long-term goals for itself &amp; its community)</t>
  </si>
  <si>
    <t>2. Local Community Presence &amp; Involvement</t>
  </si>
  <si>
    <t>3. External Relationship Building (partnerships &amp; collaboration)</t>
  </si>
  <si>
    <t>3. Board Training &amp; Orientation</t>
  </si>
  <si>
    <t>4. Financial Planning &amp; Budgeting</t>
  </si>
  <si>
    <t>5. Use of Financial &amp; Operations Data</t>
  </si>
  <si>
    <t>2. Fund Development Staff, Budget, &amp; Skills</t>
  </si>
  <si>
    <t>3. Private Revenue Sources (non-foundation or contract)</t>
  </si>
  <si>
    <t>1. Data Analysis Skills &amp; Staff</t>
  </si>
  <si>
    <t>2. Use of Clinical Data</t>
  </si>
  <si>
    <t>~ MISSION, VISION, &amp; PLANNING ~</t>
  </si>
  <si>
    <t>~ COMMUNITY ENGAGEMENT &amp; COLLABORATION ~</t>
  </si>
  <si>
    <t>~ FINANCIAL SYSTEMS &amp; POSITION ~</t>
  </si>
  <si>
    <t>~ FUND DEVELOPMENT ~</t>
  </si>
  <si>
    <t>~ DATA-INFORMED DECISION MAKING ~</t>
  </si>
  <si>
    <t>~ LEADERSHIP:  BOARD OF DIRECTORS ~</t>
  </si>
  <si>
    <t>Very limited financial  forecasting; General budget developed and approved by board of directors; Performance against budget loosely or poorly monitored</t>
  </si>
  <si>
    <t>Limited financial forecasting, ad hoc update; Annual budget utilized as operational tool; Used to guide/assess financial activities; Some attempt to isolate divisional (program or geographical) budgets within central budget; Performance-to-budget monitored periodically</t>
  </si>
  <si>
    <t>Organization runs operations purely on day-to-day basis with no short- or longer-term planning activities; No ability or experience to conduct data-based operational planning</t>
  </si>
  <si>
    <t>Some ability and tendency to develop operational plan either internally or via external assistance; Operational plan loosely linked to strategic planning activities and used roughly to guide operations; Operational planning not based on trend data</t>
  </si>
  <si>
    <t>Ability and tendency to develop and refine concrete, realistic operational plan, linked to annual budget and trend data; Some internal expertise in operational planning; Operational planning carried out on a regular basis; Operational plan linked to strategic planning activities and used to guide operations</t>
  </si>
  <si>
    <t>Clinic develops and refines concrete, realistic, and detailed operational plan linked to annual budget and trend data; Has critical mass of internal expertise in operational planning; Operational planning exercise carried out regularly; Operational plan tightly linked to strategic planning activities and systematically used to direct operations</t>
  </si>
  <si>
    <t>Title</t>
  </si>
  <si>
    <t>~ ACCESS ~</t>
  </si>
  <si>
    <t>Decisions made largely on an ad hoc basis by the Executive Director and/or whomever is accessible; Virtually all decision making authority is centralized in one or two people; Divisions of roles and responsibilities among team members are neither formalized nor clear</t>
  </si>
  <si>
    <t>Clear, inclusive systems for team decision making but decisions are not always appropriately implemented or followed; All roles and responsibilities among team members are formalized, but may not reflect organizational realities</t>
  </si>
  <si>
    <t>Some staff time and budget dedicated to fund development; Regular development needs covered by internal staff, who also do other jobs, but have some experience/training in grantwriting; Occasional access to some external grant writing and fundraising expertise</t>
  </si>
  <si>
    <t>Some dedicated fund development staff who have professional training/experience in grant writing and fundraising; Main development needs covered by some combination of internal skills and expertise, and access to some external grantwriting and fundraising expertise</t>
  </si>
  <si>
    <t>Fully staffed professional fund development team with development budget; Highly developed internal grantwriting and fundraising skills and expertise in all funding source types to cover all regular needs; Access to external expertise for additional extraordinary development needs</t>
  </si>
  <si>
    <t>Individual Assessment Category Ratings</t>
  </si>
  <si>
    <t>Board leadership and ED do not put high priority on private fundraising; Clinic does not have an annual fundraising campaign; Solicitation of private contributions is infrequent and somewhat haphazard; Between 2% and 3% of the clinic's annual revenue comes from private charitable donations (other than from philanthropic foundations); The amount of revenue from private sources is inconsistent from year to year</t>
  </si>
  <si>
    <t>1. Fund Development Strategy &amp; Activities</t>
  </si>
  <si>
    <t>No dedicated fund development staff and no budget for development; Generally weak grantwriting and fundraising skills and lack of expertise (either internal or access to external expertise)</t>
  </si>
  <si>
    <t>City</t>
  </si>
  <si>
    <t>Members accept that the board has some fundraising responsibilities, but concerns exist regarding ability of consumer boards to be successful in this area; One or two members have financially contributed to the clinic; Board fundraising activities not yet underway</t>
  </si>
  <si>
    <t>Board leadership and ED prioritize private fundraising; Clinic consistently has annual fundraising campaigns; Development team includes staff experienced in individual donor relations; Between 3% to 5% of the clinic's annual revenue comes from private charitable donations (other than from philanthropic foundations); The amount of revenue from private sources is consistent, but not increasing year to year</t>
  </si>
  <si>
    <t>Solicitation of corporate sponsors for special events or for a special campaign or initiative</t>
  </si>
  <si>
    <t>Sales of products (such as t-shirts)</t>
  </si>
  <si>
    <t>Board leadership and ED put high priority on private fundraising; Clinic has ongoing strategies and systems for soliciting private donations and communicating with donors; Development staff are expert at relations with individual donors; More than 5% of the clinic's annual revenue has come from private charitable donations (other than from philanthropic foundations) for at least three years; The amount of revenue from private sources has consistently increased year to year</t>
  </si>
  <si>
    <t>Limited ability and tendency to develop strategic plan, either internally or via external assistance; if strategic plan exists, it is not used</t>
  </si>
  <si>
    <t>LEVEL TWO:
Basic level
of capacity in place</t>
  </si>
  <si>
    <t>LEVEL THREE:
Moderate level
of capacity in place</t>
  </si>
  <si>
    <t>LEVEL FOUR:
High level
of capacity in place</t>
  </si>
  <si>
    <t>Somewhat clear understanding of what clinic aspires to become or achieve; Held only by top management or “on the wall,” but rarely used to direct actions or set priorities</t>
  </si>
  <si>
    <t>Clear and specific understanding of what clinic aspires to become or achieve; Held  by top management and many others within the clinic and often used to direct actions and set priorities</t>
  </si>
  <si>
    <t>Targets are non-existent or few; Existing targets are vague or either too easy or impossible to achieve; Not clearly linked to aspirations and strategic plan; Targets largely unknown or ignored by staff and board</t>
  </si>
  <si>
    <t>Realistic targets exist in some key areas, and are mostly aligned with aspirations and strategic plan; May lack milestones, or mostly focused on “inputs” (things to do right), or often renegotiated; Staff and board may or may not know and adopt targets</t>
  </si>
  <si>
    <t>Performance targets in most areas; Linked to aspirations and strategic plan; Mainly focused on “outputs/outcomes” (results of doing things right) with some “inputs”; Typically multiyear targets, though may lack milestones; Targets are known and adopted by most staff who usually use them to broadly guide work; Board evaluates performance based on targets</t>
  </si>
  <si>
    <t>No assessment of gaps in ability of current program to meet recipient needs; Limited ability to create new programs; New programs created largely in response to funding availability</t>
  </si>
  <si>
    <t>Limited assessment of gaps in ability of existing program to meet recipient needs, with little or limited action taken; Some ability to modify existing programs and create new programs</t>
  </si>
  <si>
    <t>Little shared understanding, even among top management, of what organization aspires to become or achieve beyond the stated mission</t>
  </si>
  <si>
    <t>Mission (clinic's reason for existence)</t>
  </si>
  <si>
    <t>Clarity of Vision (clinic's long-term goals for itself &amp; its community)</t>
  </si>
  <si>
    <t>Strategic Plan</t>
  </si>
  <si>
    <t>Strategic Planning Skills</t>
  </si>
  <si>
    <r>
      <t xml:space="preserve">Are you able to provides services in the following languages </t>
    </r>
    <r>
      <rPr>
        <b/>
        <i/>
        <sz val="9"/>
        <color indexed="62"/>
        <rFont val="Arial"/>
        <family val="2"/>
      </rPr>
      <t>at least 80 percent of the time</t>
    </r>
    <r>
      <rPr>
        <b/>
        <sz val="9"/>
        <color indexed="62"/>
        <rFont val="Arial"/>
        <family val="2"/>
      </rPr>
      <t>—without accessing outside translation services (click on cell to change default answer)?</t>
    </r>
  </si>
  <si>
    <t>Indicate the extent to which your clinic corporation provides these services—at all sites, at some sites, or at no sites:</t>
  </si>
  <si>
    <t>Performance Targets</t>
  </si>
  <si>
    <t>New Program Development</t>
  </si>
  <si>
    <t xml:space="preserve">Operational Planning </t>
  </si>
  <si>
    <t>Assessment of Community Needs &amp; Clinic Environment</t>
  </si>
  <si>
    <t>Local Community Presence &amp; Involvement</t>
  </si>
  <si>
    <t>External Relationship Building (partnerships &amp; collaboration)</t>
  </si>
  <si>
    <t>Board Composition &amp; Commitment</t>
  </si>
  <si>
    <t>Board Governance</t>
  </si>
  <si>
    <t>Board Training &amp; Orientation</t>
  </si>
  <si>
    <t xml:space="preserve">Committee Structure &amp; Participation  </t>
  </si>
  <si>
    <t>Board Fundraising</t>
  </si>
  <si>
    <t>Strategic Planning Role</t>
  </si>
  <si>
    <t>Bottom Line</t>
  </si>
  <si>
    <t>Cash Flow</t>
  </si>
  <si>
    <t>Diversity of Revenue Sources</t>
  </si>
  <si>
    <t>Financial Planning &amp; Budgeting</t>
  </si>
  <si>
    <t>Use of Financial &amp; Operations Data</t>
  </si>
  <si>
    <t>Fund Development Strategy &amp; Activities</t>
  </si>
  <si>
    <t>Fund Development Staff, Budget, &amp; Skills</t>
  </si>
  <si>
    <t>Private Revenue Sources (non-foundation or contract)</t>
  </si>
  <si>
    <t>Data Analysis Skills &amp; Staff</t>
  </si>
  <si>
    <t>Use of Clinical Data</t>
  </si>
  <si>
    <t>Performance Management: Benchmarking</t>
  </si>
  <si>
    <t>Other (specify in cell B31)</t>
  </si>
  <si>
    <r>
      <t>If</t>
    </r>
    <r>
      <rPr>
        <b/>
        <sz val="9"/>
        <color indexed="62"/>
        <rFont val="Arial"/>
        <family val="2"/>
      </rPr>
      <t xml:space="preserve"> provided at </t>
    </r>
    <r>
      <rPr>
        <b/>
        <i/>
        <sz val="9"/>
        <color indexed="62"/>
        <rFont val="Arial"/>
        <family val="2"/>
      </rPr>
      <t>some sites</t>
    </r>
    <r>
      <rPr>
        <b/>
        <sz val="9"/>
        <color indexed="62"/>
        <rFont val="Arial"/>
        <family val="2"/>
      </rPr>
      <t>, specify the number of sites:</t>
    </r>
  </si>
  <si>
    <t>Other (specify in cell B32)</t>
  </si>
  <si>
    <t>Other (specify in cell B33)</t>
  </si>
  <si>
    <t>Spanish</t>
  </si>
  <si>
    <t>Mandarin</t>
  </si>
  <si>
    <t>Cantonese</t>
  </si>
  <si>
    <t>Cambodian</t>
  </si>
  <si>
    <t>Tagalog</t>
  </si>
  <si>
    <t>Vietnamese</t>
  </si>
  <si>
    <t>Hmong</t>
  </si>
  <si>
    <t>Other (specify in cell B43)</t>
  </si>
  <si>
    <t>Other (specify in cell B44)</t>
  </si>
  <si>
    <t>Other (specify in cell B45)</t>
  </si>
  <si>
    <r>
      <t xml:space="preserve">TOTAL REVENUE </t>
    </r>
    <r>
      <rPr>
        <sz val="9"/>
        <rFont val="Arial"/>
        <family val="2"/>
      </rPr>
      <t>(this number will be calculated automatically)</t>
    </r>
  </si>
  <si>
    <r>
      <t xml:space="preserve">Unduplicated patient count </t>
    </r>
    <r>
      <rPr>
        <sz val="9"/>
        <rFont val="Arial"/>
        <family val="2"/>
      </rPr>
      <t>(this number will be calculated automatically)</t>
    </r>
  </si>
  <si>
    <t>Other</t>
  </si>
  <si>
    <t>Do you offer onsite enrollment for Healthy Families?</t>
  </si>
  <si>
    <t>Net patient service revenue (patient fees, Medi-Cal, Medicare, Healthy Families, etc.)</t>
  </si>
  <si>
    <t>One of the long range goals of the Community Clinics Initiative is to increase access to comprehensive, quality health care services.  Listed below are many components of access that CCI will be tracking over the next five years.  Please give us your best estimate for your clinic corporation during the last fiscal year.</t>
  </si>
  <si>
    <t>~ FUNDRAISING STRATEGIES ~</t>
  </si>
  <si>
    <t>Please proceed to Worksheet 1 to begin.</t>
  </si>
  <si>
    <t>Indicate the frequency with which your clinic corporation utilizes these strategies— never, occasionally, or at least annually (click on cell to change default answer):</t>
  </si>
  <si>
    <t>First name of person completing survey</t>
  </si>
  <si>
    <t>Last name of person completing survey</t>
  </si>
  <si>
    <t>Executive Director Name (if not the person completing survey)</t>
  </si>
  <si>
    <t>Name</t>
  </si>
  <si>
    <r>
      <t xml:space="preserve">Phone number </t>
    </r>
    <r>
      <rPr>
        <sz val="9"/>
        <rFont val="Arial"/>
        <family val="2"/>
      </rPr>
      <t>(enter numbers only, without spaces)</t>
    </r>
  </si>
  <si>
    <r>
      <t xml:space="preserve">Direct mail appeal to </t>
    </r>
    <r>
      <rPr>
        <i/>
        <sz val="9"/>
        <color indexed="16"/>
        <rFont val="Arial"/>
        <family val="2"/>
      </rPr>
      <t>current donors</t>
    </r>
    <r>
      <rPr>
        <sz val="9"/>
        <color indexed="16"/>
        <rFont val="Arial"/>
        <family val="2"/>
      </rPr>
      <t xml:space="preserve">—those who have contributed to your clinic during the last fiscal year—for </t>
    </r>
    <r>
      <rPr>
        <i/>
        <sz val="9"/>
        <color indexed="16"/>
        <rFont val="Arial"/>
        <family val="2"/>
      </rPr>
      <t>general operating support</t>
    </r>
  </si>
  <si>
    <t>Do you offer onsite enrollment for MediCal?</t>
  </si>
  <si>
    <t>How often does each client eligible for WIC services receive each of the following:</t>
  </si>
  <si>
    <t>…written information about the benefits of WIC?</t>
  </si>
  <si>
    <t>…referrals to WIC sites?</t>
  </si>
  <si>
    <t>…written information on the location and times of WIC services?</t>
  </si>
  <si>
    <t>…follow-up on WIC referrals?</t>
  </si>
  <si>
    <t>Comments:</t>
  </si>
  <si>
    <t>Type comments (if any) here.</t>
  </si>
  <si>
    <t>Please proceed to Worksheet 7.</t>
  </si>
  <si>
    <t xml:space="preserve">4. Committee Structure &amp; Participation  </t>
  </si>
  <si>
    <t>5. Board Fundraising</t>
  </si>
  <si>
    <t>6. Strategic Planning Role</t>
  </si>
  <si>
    <t>5. Performance Targets</t>
  </si>
  <si>
    <t>3. Performance Management: Benchmarking</t>
  </si>
  <si>
    <t>6. New Program Development</t>
  </si>
  <si>
    <t xml:space="preserve">7. Operational Planning </t>
  </si>
  <si>
    <r>
      <t>3. Strategic Plan</t>
    </r>
  </si>
  <si>
    <t>4. Strategic Planning Skills</t>
  </si>
  <si>
    <t>1. Assessment of Community Needs &amp; Clinic Environment</t>
  </si>
  <si>
    <t>1. Board Composition &amp; Commitment</t>
  </si>
  <si>
    <t>2. Board Governance</t>
  </si>
  <si>
    <r>
      <t>1. Bottom Line</t>
    </r>
  </si>
  <si>
    <t>2. Cash Flow</t>
  </si>
  <si>
    <t>3. Diversity of Revenue Sources</t>
  </si>
  <si>
    <t>Roles and responsibilities of board and management are clear and function well; Board reviews budgets, audits, regulatory and licensing reviews; Size of board set for maximum effectiveness with rigorous nomination process; Board sets performance targets, but does not regularly monitor them; Board does not systematically review CEO/ED’s or their own performance</t>
  </si>
  <si>
    <t>MISSION, VISION, &amp; PLANNING</t>
  </si>
  <si>
    <t>COMMUNITY ENGAGEMENT &amp; COLLABORATION</t>
  </si>
  <si>
    <t>LEADERSHIP:  BOARD OF DIRECTORS</t>
  </si>
  <si>
    <t>FINANCIAL SYSTEMS &amp; POSITION</t>
  </si>
  <si>
    <t>FUND DEVELOPMENT</t>
  </si>
  <si>
    <t>DATA-INFORMED DECISION MAKING</t>
  </si>
  <si>
    <t>Level One</t>
  </si>
  <si>
    <t>Level Two</t>
  </si>
  <si>
    <t>Level Three</t>
  </si>
  <si>
    <t>Level Four</t>
  </si>
  <si>
    <t>N/A</t>
  </si>
  <si>
    <t>Occasional assessment of gaps in ability of existing program to meet recipient needs, with some adjustments made; Demonstrated ability to modify and fine-tune existing programs and create new programs</t>
  </si>
  <si>
    <t>Most members do not recognize fundraising as one of the board's roles and responsibilities; No goals or plans for board-driven fundraising activities exist</t>
  </si>
  <si>
    <t>Mission reflects clinic's values and purpose, but may lack clarity or currency; Few staff, primarily those with long tenure, are familiar with it; Lacks broad agreement and is rarely referred to</t>
  </si>
  <si>
    <t>Mission is a clear expression of clinic’s reason for existence that reflects its values and purpose; Held by many within clinic and often referred to</t>
  </si>
  <si>
    <t>Medium- to long-term strategic plan either non-existent, unclear, or incoherent (largely set of scattered initiatives); Strategy has no influence over management decisions.</t>
  </si>
  <si>
    <t>Medium-to-long-term strategic plan exists but is either not clearly linked to mission, vision, and overarching goals, lacks coherence, or is not easily actionable; Strategy is not broadly known and has limited influence over management decisions</t>
  </si>
  <si>
    <t>Coherent medium-to-long-term strategic plan has been developed and is linked to mission and vision and a clear timeframe but is not fully ready to be acted upon; Strategy is mostly known and management decisions partly guided by it</t>
  </si>
  <si>
    <t>Clear, coherent medium-to-long-term strategic plan that is actionable and linked to overall mission, vision, and overarching goals in a clearly defined timeframe; Strategy is broadly known and consistently helps guide decisions at all levels of organization</t>
  </si>
  <si>
    <t>Board and management work well together from clear roles; Board fully understands and fulfills fiduciary duties; Size of board set for maximum effectiveness with rigorous nomination process; Board actively sets performance targets and regularly monitors performance; Periodically evaluates itself and formally evaluates CEO/ED on an annual basis</t>
  </si>
  <si>
    <t>Many members embrace fundraising as one of the board's core roles and responsibilities; Core group of board members consistently participates in fundraising; Realistic and appropriate board fundraising goals and plans exist; Majority of members have made financial contributions; Fundraising activities are underway</t>
  </si>
  <si>
    <t>Mission is a clear expression of clinic’s reason for existence that describes an enduring reality and reflects clinic's values and purpose; Broadly held within clinic and frequently referred to; Used to prioritize programs</t>
  </si>
  <si>
    <t>Clinic has clear, formal systems for assessing community needs and external opportunities and threats; Data used systematically to support planning and improve it; Clinic has many connections to community members and opinion leaders with whom clinic leaders regularly communicate about the evolving community needs; Communication is two way (community leaders often initiate communication)</t>
  </si>
  <si>
    <t>Mission not re-visited recently and may not be as relevant today; Very few staff can articulate the mission and it is rarely referred to</t>
  </si>
  <si>
    <t>Some ability and tendency to develop strategic plan either internally or via external assistance; Strategic plan roughly directs management decisions</t>
  </si>
  <si>
    <t>Ability and tendency to develop and refine concrete, realistic strategic plan; Some internal expertise in strategic planning or access to relevant external assistance; Strategic planning carried out on a near-regular basis; Strategic plan used to guide management decisions</t>
  </si>
  <si>
    <t>Ability to develop and refine concrete, realistic and detailed strategic plan; Critical mass of internal expertise in strategic planning, or efficient use of external, sustainable, highly qualified resources; Strategic planning exercise carried out regularly; Strategic plan used extensively to guide management decisions</t>
  </si>
  <si>
    <t>Clinic reasonably well-known within community beyond just potential patients, and perceived as open and responsive to community needs; Members of larger community (e.g., business, civic, and/or other nonprofit leaders) constructively involved in organization</t>
  </si>
  <si>
    <t>Clinic widely known within larger community, and perceived as actively engaged with and extremely responsive to it; Many members of the larger community (e.g., business, civic, and/or other nonprofit leaders) actively and constructively engaged with organization (e.g., board, fund-raising)</t>
  </si>
  <si>
    <t>Limited use of partnerships and alliances; Some coordination with other clinics in areas such as resource development, but few or no formal relationships</t>
  </si>
  <si>
    <t>Limited set of quantified, demanding performance targets in all areas; Targets are tightly linked to aspirations and strategy, output/outcome-focused (e.g., results of doing things right, as opposed to inputs, things to do right), have annual milestones, and are long-term nature; Staff consistently adopts targets and works diligently to achieve them; Board evaluates performance based on targets</t>
  </si>
  <si>
    <t>Clinic’s presence somewhat recognized, and generally regarded as positive within the immediate community (e.g., potential patients); Some members of larger community (e.g., business, civic, and/or other nonprofit leaders) constructively involved with the organization</t>
  </si>
  <si>
    <t>Early stages of building relationships and collaborating with other stakeholders; Coordinates primarily with other clinics but also is working to build relationships with other community-based organizations; Coordination focused primarily on influencing public policy and/or resource development, but also is beginning to discuss coordinating things such as patient care, staff training, etc.; May belong to clinic consortium, but activities focused primarily on information sharing as opposed to collaborative work</t>
  </si>
  <si>
    <t>Effectively built and leveraged some key relationships with several types of relevant parties (for-profit, public health, and nonprofit sector entities); Belongs to a clinic consortium and actively coordinates work with other clinics; Coordination happens in areas such as business/operations, patient care, advocacy, and public policy, understanding patient populations, population health, and clinical issues; Contributes disease registry data to a disease collaborative; Recognized for effective alliances</t>
  </si>
  <si>
    <t>Built, leverages, and maintains strong relationships with variety of relevant parties (local, state, and federal government entities as well as for-profit, other nonprofit, and community agencies), including membership in a consortium and disease collaborative; Relationships anchored in stable, long-term, mutually beneficial collaboration; Integrates/shares some business operations to take advantage of economies of scale Coordination exists around understanding patient populations and population health, improving individual patient care, influencing public policy, and resource development</t>
  </si>
  <si>
    <t>Senior management responsibilities concentrated primarily in Executive Director position; Some functions (e.g., operations, development, finance, IT, personnel, community outreach, patient services, including dental and/or mental health) outsourced; Medical Director is uninvolved in management</t>
  </si>
  <si>
    <t>Senior management responsibilities shared by a management team that is interdisciplinary; Members of the team represent different areas of the organization (e.g., operations, development, finance, IT, personnel, community outreach, patient services, including dental and mental health); Medical Director is relatively uninvolved in clinic management</t>
  </si>
  <si>
    <t>Senior management responsibilities shared by a management team that is interdisciplinary; Most areas of the organization (e.g., operations, development, finance, IT, personnel, community outreach, patient services, including dental and mental health) are represented on the team; Medical Director actively participates as member of management team</t>
  </si>
  <si>
    <t>Executive Director and senior managers meet infrequently and irregularly; Management team members know almost nothing about the priorities and activities in departments beyond their own</t>
  </si>
  <si>
    <t>Management team meets as needed on an infrequent and irregular basis; Team members communicate individually between meetings; Members know what the most urgent issues are in all departments but not other department's goals and priorities</t>
  </si>
  <si>
    <t>Management team meets on a regular basis; Frequent communication among members between meetings; Members know key issues and goals of other departments and how they affect their own work</t>
  </si>
  <si>
    <t>Management team meets frequently and regularly; Frequent and open communication between meetings; Members have strong understanding of issues, future plans, and goals in each department and how they affect the whole organization, as well as their own department.</t>
  </si>
  <si>
    <t>Clear, formal lines/systems for decision making that draw upon expertise and input of all team members; Roles and responsibilities among team members are formalized, clear and compliment each other</t>
  </si>
  <si>
    <t>Senior managers have very limited experience in clinic or other health related organizations; Managers have very limited capabilities or track record of managing large-scale projects (e.g., IT, capital, medical record system conversion, implementation of pharmacy or dental services); Limited track record of learning and personal development; Combined length of service at clinic less than 5 years</t>
  </si>
  <si>
    <t>Senior managers have some experience in clinic or other health related organizations; Some managers have limited capabilities and track records of managing large-scale projects (e.g., IT, capital, medical record system conversion, implementation of pharmacy or dental services); Good track record of learning and personal development; Combined length of service around 5 years</t>
  </si>
  <si>
    <t>Management team has significant experience in clinic or other health related organizations; Team members have relevant capabilities and track records of managing large-scale projects (e.g., IT, capital, medical record system conversion, implementation of pharmacy or dental services); Good track record of learning and personal development; Combined length of service more than 10 years</t>
  </si>
  <si>
    <t>Management team members work independently more than together; Little  trust among team members and team members sometimes undermine team decisions; Meetings are inefficient</t>
  </si>
  <si>
    <t>Management team members have built some trust and respect for each other; Sense of their role as a part of a team is still in development; Team meetings often have a simple agenda and are reasonably efficient but lack clear facilitation; Follow-up action items aren't always clear; Other staff are unfamiliar with or indifferent to the role of the management team</t>
  </si>
  <si>
    <t>Management team members trust and respect one another and understand their responsibilities as a team; Meetings are well-planned and efficient and often have assignment of action items and responsibilities at the end, and team processes are still evolving and improving; Other staff recognize individual team members as leaders, but are unclear on the role of the management team</t>
  </si>
  <si>
    <t>Management team members function well as a team and respect and trust one another; Team meetings are well-planned, efficient, and effectively facilitated; Each meeting ends with clear assignment of action items and responsibilities; All team members stand by team decisions; Management team members are respected by staff and board as organizational leaders and all understand the role the management team plays in organizational leadership</t>
  </si>
  <si>
    <t>Consumer members are not fully utilized or integrated; Membership drawn from a narrow spectrum of constituencies; Little or no relevant experience; Low commitment to organization’s success, vision, and mission; Meetings infrequent and/or poorly attended</t>
  </si>
  <si>
    <t>Consumer members not fully utilized or integrated; Membership represents a few different constituencies (e.g., attorneys, accountants, community-based organization leaders, faith-based organization leaders, other health care providers, local business owners); Moderate commitment to organization’s success, vision, and mission; Regular, purposeful meetings are well-planned and attendance is good overall</t>
  </si>
  <si>
    <t>Consumer members well-integrated and remaining members come from diverse fields of practice and expertise (e.g., attorneys, accountants, community-based organization leaders, faith-based organization leaders, other health care providers, local business owners); Membership represents most constituencies; Good commitment to organization’s success, vision, and mission; Regular, purposeful meetings are well-planned and attendance is consistently good</t>
  </si>
  <si>
    <t>Consumer members well-integrated and remaining members come from broad variety of fields of practice and expertise (e.g., attorneys, accountants, community-based organization leaders, faith-based organization leaders, other health care providers, local business owners); Strong commitment and proven track record of investing in learning about the organization and addressing its issues; Outstanding commitment to the organization’s success, mission, and vision; Regular, purposeful meetings are well-planned and full-attendance is the norm rather than the exception</t>
  </si>
  <si>
    <t>No plans for Board recruitment, orientation, or training; No formal training available and no new board member orientations</t>
  </si>
  <si>
    <t>No plans for Board recruitment; Board training occurs 'on the job' rather than through any formal training sessions; Some formal training provided on an ad-hoc basis upon request; Limited orientation for new members</t>
  </si>
  <si>
    <t>Board recruitment and training plans developed; Some formal training for all Board members loosely based upon a curriculum; Orientation for new members occurs and is supported by written materials</t>
  </si>
  <si>
    <t>Board recruitment occurs according to plan; All Board members receive formal training; Board training needs assessed annually and training plan and curriculum developed annually; Comprehensive Board orientation for all new Board members occurs and is supported by written materials</t>
  </si>
  <si>
    <t>Most standing board committees have some activity, although with varying levels of effectiveness; Some committees include members with relevant expertise to help inform decision making; Standing fund development committee does not exist</t>
  </si>
  <si>
    <t>Majority of members embrace fundraising as a core board role and responsibility; Most board members have made financial contributions to the organization; Realistic and appropriate board fundraising goals and plans are in place; Board is actively fundraising and has achieved measurable progress towards goals</t>
  </si>
  <si>
    <t>Clinic's revenue primarily derived from government and foundation grants and contracts (over 50% of revenue from these two types of sources); Remainder of budget derived from patient revenue; Clinic vulnerable to fluctuations in government and foundation funding priorities; Clinic aware of need to diversify funding but lacks understanding and skills to do so</t>
  </si>
  <si>
    <t>Clinic has grants and contracts from a variety of government and foundation sources, which together account for less than 50% of its revenues; Half or more of its budget is derived from patient revenues (50%); A growing portion is derived from private sources other than foundations (about 5%); Diversity of funding sources provides insulation from fluctuations in government and foundation funding priorities</t>
  </si>
  <si>
    <t>Solid financial forecasts, updated at least semi-annually and discussed with management team, staff, and board; Annual budget utilized in operations; Reflects organizational needs; Solid efforts made to isolate divisional (program or geographical) budgets within central budget; Performance-to-budget monitored at least quarterly</t>
  </si>
  <si>
    <t>Occasionally produces some basic financial management reports, such as budget-to-actual financial reports, cash flow, and/or accounts payable/accounts receivable; Reports produced upon request, rather than at any regular time interval, and primarily reviewed by Executive Director</t>
  </si>
  <si>
    <t>Regularly produces basic financial management reports, such as budget-to-actual financial reports, cash flow, and/or accounts payable/accounts receivable; Occasionally produces more sophisticated financial reports on request such as cost center reports, administrative/overhead, and/or cost reporting/FQHC/cost reconciliation; Financial reports reviewed by Executive Director at least quarterly and by the Board at least twice per year</t>
  </si>
  <si>
    <t>CCI Building Capacities Self-Assessment Tool* Instructions</t>
  </si>
  <si>
    <t>At least quarterly, produces basic financial management reports, such as budget-to-actual financial reports, cash flow, and/or accounts payable/accounts receivable; Produces some more sophisticated financial/operations reports such as cost center reports, administrative/overhead, cost reporting/FQHC/cost reconciliation, inventory, and/or personnel tracking; Reports include data from previous time period for comparison; Financial reports reviewed by Executive Director monthly, and by the Management Team and Board at least two times per year</t>
  </si>
  <si>
    <t>Produces comprehensive financial management reports (budget-to-actual financial reports, cash flow, and/or accounts payable/accounts receivable, cost center reports, administrative/overhead, cost reporting/FQHC/cost reconciliation, inventory, and/or personnel tracking) with trends information that are reviewed and discussed by management team on a monthly basis and shared with the Board at least quarterly; Information from the reports feeds directly into planning, decision-making, and adjustments in operations</t>
  </si>
  <si>
    <t>Limited capacity to work with research data; Only sporadically uses data from outside sources to support proposals or program decisions; Little understanding of where to find useful data or how to assess its quality</t>
  </si>
  <si>
    <t>Often uses simple data from internal or outside sources to support fund development and/or advocacy; Can read research reports and evaluate the quality of data but does not rely on data as part of regular decision making; Familiar with one or two sources of public health data especially relevant to community clinics; Little capacity to analyze raw data or present it in graphical, engaging ways</t>
  </si>
  <si>
    <t>Familiar with relevant sources for public health data that are regularly consulted to support decisions, proposals, or advocacy; Can determine data quality, manipulate data from existing data sets, and make generalizations about the validity of findings for community clinics and/or the local population; Some staff members have research and data analysis skills, though this may be only part of their job descriptions; Some staff capacity to conduct basic primary research such as surveys; Can effectively present data using charts, tables, and graphics for a variety of audiences</t>
  </si>
  <si>
    <t>Respected by peers as both a consumer and producer of research data; Staff positions are dedicated to research and data analysis; Regularly scans public health research for relevant and valid data to support program planning and advocacy; Regularly works with management staff to identify important organizational questions and answer them through research, either collecting data from outside sources or conducting primary research; Strong relationships with other researchers in the public health arena, and/or at other clinics</t>
  </si>
  <si>
    <t>Minimal and haphazard tracking of basic clinic management data such as patient demographics; Reports can be produced upon request, are produced irregularly and reviewed by the Medical Director; Cannot identify patients by different types of diseases</t>
  </si>
  <si>
    <t xml:space="preserve"> Tracks basic clinic management data such as patient demographics, utilization of different services and/or provider productivity; Produce reports at least twice a year that are reviewed by the Medical Director; Reports do not include trend information comparing current data to previous time periods</t>
  </si>
  <si>
    <t>Regularly tracks clinic management data such as patient demographics and provider productivity, and maintains at least one disease registry; Reports are produced at least quarterly and are reviewed and discussed by the Medical Director, Executive Director, and Management Team; Can identify patients by different diseases and Medical Director requests this data on an occasional basis, but not regularly; Has occasionally conducted some small analyses of patterns in patients' health but does not do so on a regular basis</t>
  </si>
  <si>
    <t>Tracks clinical data such as service utilization by different demographics, quality assurance, and/or utilization reports with trend information; Small number of clear, measurable, and meaningful key performance indicators; Reports are produced at least quarterly and are reviewed and discussed by the Medical Director, Executive Director, and Management Team; Program planning and/or adjustments are made based upon information from the reports and impact of changes is also tracked by reviewing changes in these data; Maintains multiple disease registries; Can conduct sophisticated analysis of patient population health and chronic disease management and adjust services appropriately</t>
  </si>
  <si>
    <t>Rarely compares performance data such as financial performance, patient demographics, service utilization, or population health status to other clinics or any objective standards</t>
  </si>
  <si>
    <t>Some efforts made to benchmark performance against the outside world; Compares financial performance, patient demographics, and/or service utilization with local clinics and/or consortia members on an irregular basis but at least once per year; No comparisons made to any objective standards, such as Federal or local/regional primary care standards</t>
  </si>
  <si>
    <t>Benchmarking of financial performance, patient demographics, and/or service utilization occurs at least once per year, but driven largely by top management; Comparisons made to local/regional clinics as well as to other clinics statewide, but no comparisons made to any objective external standards (e.g., Federal benchmarks, local/regional primary care standards, MGMA standards, etc.); Learnings from these activities shared with all staff and often used to make adjustments and improvements</t>
  </si>
  <si>
    <t>Comprehensive external benchmarking part of the culture and takes place up to four times per year; Performance compared to objective external standards (e.g., Federal benchmarks, local/regional primary care standards, MGMA standards, etc.) as well as to other clinics; Benchmarking used by staff in target-setting and daily operations; High awareness of how all activities rate against internal and external best-in-class benchmarks; Systematic practice of making adjustments and improvements on basis of benchmarking</t>
  </si>
  <si>
    <t>~ LEADERSHIP:  MANAGEMENT TEAM ~</t>
  </si>
  <si>
    <r>
      <t>1. Management Team Composition</t>
    </r>
  </si>
  <si>
    <t>3. Management Decision-making</t>
  </si>
  <si>
    <t>4. Management Experience &amp; Expertise</t>
  </si>
  <si>
    <t>Management team is interdisciplinary; All areas of the organization are represented (e.g., operations, development, finance, IT, personnel, community outreach, patient services, including dental and mental health), including active participation and leadership of the Medical Director and other appropriate clinical managers</t>
  </si>
  <si>
    <r>
      <t xml:space="preserve">In worksheets 4 through 10 you will see a number of assessment categories.  For each assessment category, identify the description that best describes your organization's status or performance.  </t>
    </r>
    <r>
      <rPr>
        <b/>
        <sz val="9"/>
        <rFont val="Arial"/>
        <family val="2"/>
      </rPr>
      <t>Please provide a rating for all of the assessment categories</t>
    </r>
    <r>
      <rPr>
        <sz val="9"/>
        <rFont val="Arial"/>
        <family val="2"/>
      </rPr>
      <t>; failure to do so will impact your summary scores.  If an assessment category does not apply to your organization, select "N/A".  Summary scores will calculate automatically.  (Note:  A "0" score on the summary page indicates that you missed a question.)</t>
    </r>
  </si>
  <si>
    <r>
      <t xml:space="preserve">There are ten survey worksheets (numbered 1 through 10) included in this survey tool.  Click on the various tabs at the bottom of the screen to move through the various worksheets.  The survey requests two types of answers:  fill in the blank, and multiple-choice.  To input your responses, click on the cell to the right of each question.  (Answer cells are highlighted in yellow.)  If the question is multiple-choice, you will see the following message when you click on the cell:  “Click arrow to make selection.”  When you click on the arrow, you will be presented with your answer options.
</t>
    </r>
    <r>
      <rPr>
        <sz val="4"/>
        <rFont val="Arial"/>
        <family val="2"/>
      </rPr>
      <t xml:space="preserve">
</t>
    </r>
    <r>
      <rPr>
        <sz val="9"/>
        <rFont val="Arial"/>
        <family val="2"/>
      </rPr>
      <t xml:space="preserve">        Worksheet 1:  Contact information and financial data (for Executive Director only)
        Worksheet 2:  Fundraising strategies (for Executive Director only)
        Worksheet 3:  Access (for Executive Director only)
        Worksheet 4:  Mission, vision, and planning
        Worksheet 5:  Community engagement and collaboration
        Worksheet 6:  Leadership ~ management team
        Worksheet 7:  Leadership ~ board of directors
        Worksheet 8:  Financial systems and position
        Worksheet 9:  Fund development
        Worksheet 10:  Data-informed decision making</t>
    </r>
  </si>
  <si>
    <r>
      <t xml:space="preserve">*The Self-Assessment Tool is a derivative product of the Capacity Assessment Tool created by McKinsey &amp; Company for Venture Philanthropy Partners (www.vppartners.org), and published in </t>
    </r>
    <r>
      <rPr>
        <sz val="8"/>
        <color indexed="62"/>
        <rFont val="Arial"/>
        <family val="2"/>
      </rPr>
      <t xml:space="preserve">Effective Capacity Building in Nonprofit Organizations </t>
    </r>
    <r>
      <rPr>
        <i/>
        <sz val="8"/>
        <color indexed="62"/>
        <rFont val="Arial"/>
        <family val="2"/>
      </rPr>
      <t>(2001).  Six questions (numbers 4.1, 4.2, 4.3, 4.4, 4.6, and 5.2) have been reprinted directly from the McKinsey tool, with the permission of Venture Philanthropy Partners.</t>
    </r>
  </si>
  <si>
    <t>Process for management team's decision making often breaks down and not always inclusive; Management team authorized, but unlikely to make key decisions in Executive Director's absence; Most roles and responsibilities among team members are not formalized</t>
  </si>
  <si>
    <t>Management team highly experienced in clinic and other health related organizations; Team members have outstanding capabilities and track records of managing large-scale projects (e.g., IT, capital, medical record system conversion, implementation of pharmacy or dental services); Outstanding track record of learning and personal development; Combined length of service more than 15 years</t>
  </si>
  <si>
    <t>Continual assessment of gaps in ability of existing programs to meet recipient needs and adjustments always made; Ability and tendency to  create new, highly innovative and effective programs to meet the needs of potential service recipients in local area or other geographies; Continuous pipeline of new ideas</t>
  </si>
  <si>
    <t>One of the key ingredients of a successful community organization is the capacity to implement a broad base of fundraising strategies, from grantwriting for foundation and government grants, to individual donor solicitations, to marketing and communication strategies.   To help us better understand your current capacity to raise money from private sources, please respond to the questions below.</t>
  </si>
  <si>
    <t>Structured process for community-based board to have input and approve clinic's strategic plan exists, but is not always followed; Board members' insights about community's needs and strategies to address them are drawn upon informally, often on an individual basis, for planning purposes; No process exists for board's regular review and updating of plan</t>
  </si>
  <si>
    <t>Clinic follows a structured process for community-based board to have input and approve clinic's strategic plan; Process includes solicitation of members' insights about the community's needs to inform develop of clinic's goals and plans; Board regularly reviews and updates strategic plan</t>
  </si>
  <si>
    <t>Plans to address community needs are developed by clinic staff, without a structured process for board input; Insights about the community's current and future needs are not solicited by clinic staff or offered by board members during planning process; Board's strategic planning role limited to ratifying staff's plans; No process for board's regular review and updating of plan</t>
  </si>
  <si>
    <t>Clinic follows a structured process for community-based board to have significant input and approve clinic's strategic plan; Process includes solicitation of members' insights about the community's current and future needs to inform develop of clinic's goals and plans; Board utilizes data about the community's health status in planning process; Board regularly reviews and updates strategic plan</t>
  </si>
  <si>
    <t>Board roles and responsibilities are not clearly understood by members; Board does not review budgets, audits or regulatory and licensing reviews, does not set performance targets and hold CEO/ED accountable, or does not operate according to formal procedures</t>
  </si>
  <si>
    <t>Understanding of roles and responsibilities of board and management varies; Board functions according to by-laws, reviews budgets, and occasionally sets organizational direction and targets, but does not review CEO/ED performance or its own functioning; Does not review audit or regulatory and licensing reviews comprehensively</t>
  </si>
  <si>
    <t>Generally, board members do not contribute additional time to participate in committees; Most standing committees are inactive and lack relevant expertise; Standing fund development committee does not exist</t>
  </si>
  <si>
    <t>Revenues have exceeded expenses in zero or one of the past 3 years
(Positive operating margin in 0-1 of the last 3 years)</t>
  </si>
  <si>
    <t>Revenues have narrowly exceeded expenses in two of the past 3 years
(Slightly positive operating margin in 2 of the last 3 years)</t>
  </si>
  <si>
    <t>Revenues have exceeded expenses in two of the past 3 years
(Positive operating margin in 2 of the last 3 years)</t>
  </si>
  <si>
    <t>Revenues have exceeded expenses in all of the past 3 years
(Positive operating margin in 3 of the last 3 years)</t>
  </si>
  <si>
    <t>On average, clinic does not have enough cash available to pay all of its monthly bills
(Approximately &lt;30 days cash on hand)</t>
  </si>
  <si>
    <t>On average, clinic has just enough cash available to pay its monthly bills, but not enough to cover any unforeseen expenses
(Approximately 30-45 days cash on hand)</t>
  </si>
  <si>
    <t>LEVEL ONE:
Clear need
for increased capacity</t>
  </si>
  <si>
    <t>~ CONTACT INFORMATION &amp; FINANCIAL DATA ~</t>
  </si>
  <si>
    <t>When did you complete your most recent fiscal year (mm/dd/yy)?</t>
  </si>
  <si>
    <t>Survey Respondent Contact Information</t>
  </si>
  <si>
    <t>Revenues &amp; Expenses</t>
  </si>
  <si>
    <t>Email address</t>
  </si>
  <si>
    <t>Please tell us about your revenues and expenses for your most recently completed fiscal year:</t>
  </si>
  <si>
    <t>Other revenue</t>
  </si>
  <si>
    <t>Contributions / fundraising revenue</t>
  </si>
  <si>
    <t>Foundation income / grants (including CCI)</t>
  </si>
  <si>
    <t>Number of sites</t>
  </si>
  <si>
    <t>Combined number of exams rooms across all sites</t>
  </si>
  <si>
    <r>
      <t xml:space="preserve">Assessment
Categories </t>
    </r>
    <r>
      <rPr>
        <b/>
        <sz val="8"/>
        <color indexed="62"/>
        <rFont val="Arial"/>
        <family val="2"/>
      </rPr>
      <t xml:space="preserve">
(7 questions)</t>
    </r>
  </si>
  <si>
    <t>Assessment
Categories
(3 questions)</t>
  </si>
  <si>
    <t>Assessment
Categories
(6 questions)</t>
  </si>
  <si>
    <t>Assessment
Categories
(5 questions)</t>
  </si>
  <si>
    <t>Please proceed to Worksheet 2.</t>
  </si>
  <si>
    <t>Please proceed to Worksheet 3.</t>
  </si>
  <si>
    <t>Please proceed to Worksheet 4.</t>
  </si>
  <si>
    <t>Please proceed to Worksheet 5.</t>
  </si>
  <si>
    <t>Please proceed to Worksheet 6.</t>
  </si>
  <si>
    <t>Please proceed to Worksheet 8.</t>
  </si>
  <si>
    <t>Please proceed to Worksheet 9.</t>
  </si>
  <si>
    <t>Please proceed to Worksheet 10.</t>
  </si>
  <si>
    <t>Your survey is complete.   Thank you!</t>
  </si>
  <si>
    <t>Do you own or lease your buildings?</t>
  </si>
  <si>
    <t>Languages</t>
  </si>
  <si>
    <t>No</t>
  </si>
  <si>
    <t>Do you provide space for any other organizations or programs that provide services for your clients, such as Women, Infants, and Children (WIC); Medi-Cal; outside pharmacy, or community mental health services?</t>
  </si>
  <si>
    <t>Number of full-time equivalent (FTE) staff at your clinic corporation dedicated to fund development—including grantwriting, donor relations, etc.:</t>
  </si>
  <si>
    <t>Is your organization currently working with a consultant (or consultants) to assist with fund development?</t>
  </si>
  <si>
    <t>Fundraising Strategies</t>
  </si>
  <si>
    <r>
      <t xml:space="preserve">Direct mail campaign for a </t>
    </r>
    <r>
      <rPr>
        <i/>
        <sz val="9"/>
        <color indexed="16"/>
        <rFont val="Arial"/>
        <family val="2"/>
      </rPr>
      <t>special program or initiative</t>
    </r>
    <r>
      <rPr>
        <sz val="9"/>
        <color indexed="16"/>
        <rFont val="Arial"/>
        <family val="2"/>
      </rPr>
      <t xml:space="preserve"> (as opposed to general operating support)</t>
    </r>
  </si>
  <si>
    <t>Fundraising event to raise money and/or to strengthen relationships with current and prospective donors</t>
  </si>
  <si>
    <t xml:space="preserve">Board and/or staff personal solicitations of existing individual donors </t>
  </si>
  <si>
    <t>Collecting online donations via a website</t>
  </si>
  <si>
    <r>
      <t xml:space="preserve">Direct mail appeal to </t>
    </r>
    <r>
      <rPr>
        <i/>
        <sz val="9"/>
        <color indexed="16"/>
        <rFont val="Arial"/>
        <family val="2"/>
      </rPr>
      <t>prospective new donors</t>
    </r>
    <r>
      <rPr>
        <sz val="9"/>
        <color indexed="16"/>
        <rFont val="Arial"/>
        <family val="2"/>
      </rPr>
      <t xml:space="preserve"> for </t>
    </r>
    <r>
      <rPr>
        <i/>
        <sz val="9"/>
        <color indexed="16"/>
        <rFont val="Arial"/>
        <family val="2"/>
      </rPr>
      <t>general operating support</t>
    </r>
  </si>
  <si>
    <r>
      <t xml:space="preserve">Appeals to corporate foundations/donors for </t>
    </r>
    <r>
      <rPr>
        <i/>
        <sz val="9"/>
        <color indexed="16"/>
        <rFont val="Arial"/>
        <family val="2"/>
      </rPr>
      <t>general operating support</t>
    </r>
  </si>
  <si>
    <t>Concluding speaking engagements to community groups with a pitch for donations</t>
  </si>
  <si>
    <t>Clear, specific, and compelling understanding of what clinic aspires to become or achieve; Held by most to all staff and consistently used to direct actions and set priorities</t>
  </si>
  <si>
    <t>Solicitation of patients for donations</t>
  </si>
  <si>
    <t>Solicitation of board members for donations</t>
  </si>
  <si>
    <t>Other (specify in cell B21)</t>
  </si>
  <si>
    <t>Other (specify in cell B22)</t>
  </si>
  <si>
    <t>Other (specify in cell B23)</t>
  </si>
  <si>
    <t>Never</t>
  </si>
  <si>
    <t>What proportion of your board made an individual contribution to the clinic during the last fiscal year?</t>
  </si>
  <si>
    <t>Does your board have a standing fundraising committee?</t>
  </si>
  <si>
    <t>What proportion of your board actively assists in soliciting individual donations?</t>
  </si>
  <si>
    <t xml:space="preserve">Solicitation of donations through United Way campaign </t>
  </si>
  <si>
    <t>Number of new patients (those not seen in previous years)</t>
  </si>
  <si>
    <t>Number of established patients</t>
  </si>
  <si>
    <t>Total number of patient visits</t>
  </si>
  <si>
    <t>Board functions through stable and active standing as well as ad hoc committees charged with clear roles and responsibilities; All committees include members with relevant expertise necessary to fulfill responsibilities and make sound decisions; All committees meet regularly and present reports to the board; Fund development committee active and expert in all types of fundraising, including raising funds from private sources</t>
  </si>
  <si>
    <t>Board functions through stable and active standing as well as ad hoc committees meeting regularly and reporting to board; Most committees include some members with relevant expertise to help inform decision making; Standing fund development committee is active and includes members with some expertise in raising funds from private sources</t>
  </si>
  <si>
    <t>Total number of hours that your providers—MDs, NPs, PAs, Dentists, Dental Hygienists, Nutritionists, Pharmacists, etc.—delivered services to patients during the last fiscal year (not including administrative time)</t>
  </si>
  <si>
    <t>Total number of hours of operation for the year across all sites (please account for days the clinic was closed for holidays or other reasons)</t>
  </si>
  <si>
    <t>Primary care for children</t>
  </si>
  <si>
    <t>Primary care for adults</t>
  </si>
  <si>
    <t>Family planning services</t>
  </si>
  <si>
    <t>Prenatal care</t>
  </si>
  <si>
    <t>OB deliveries</t>
  </si>
  <si>
    <t>Specialty medical services</t>
  </si>
  <si>
    <t>Dental care for children</t>
  </si>
  <si>
    <t>Dental care for adults</t>
  </si>
  <si>
    <t>On-site pharmacy</t>
  </si>
  <si>
    <t>On-site radiology</t>
  </si>
  <si>
    <t>Optometry</t>
  </si>
  <si>
    <t>Mental health services for adults</t>
  </si>
  <si>
    <t>Mental health services for children</t>
  </si>
  <si>
    <t>Substance abuse services</t>
  </si>
  <si>
    <t>Health education</t>
  </si>
  <si>
    <t>Nutrition</t>
  </si>
  <si>
    <t>Chronic disease care management</t>
  </si>
  <si>
    <t>Services</t>
  </si>
  <si>
    <t>On average, clinic has enough cash available to pay its bills, and enough additional cash on hand to cover modest unforeseen expenses
(Approximately 46-60 days cash on hand)</t>
  </si>
  <si>
    <t>Government contracts (not including patient service revenues such as Medicare, Medi-Cal, &amp; Healthy Families)</t>
  </si>
  <si>
    <t>TOTAL OPERATING EXPENSES</t>
  </si>
  <si>
    <t>Clinic Name</t>
  </si>
  <si>
    <t>On average, clinic has enough cash available to pay its bills, and enough additional cash on hand to cover significant unforeseen expenses
(Approximately &gt;60 days cash on hand)</t>
  </si>
  <si>
    <t>Clinic highly dependent on a few government grants and contracts, which make up over 50% of clinic revenue; Remainder of budget derived from foundations and a limited amount of patient revenue; Clinic highly vulnerable to fluctuations in government funding priorities</t>
  </si>
  <si>
    <t>Clinic has grants and contracts from a variety of government and foundation sources, which together account for less than 50% of its revenues; Just under half of its revenue is derived from patient revenue (approx. 40%); Successful efforts are underway to develop private sources</t>
  </si>
  <si>
    <t>Very solid financial forecasts, continuously updated; Annual budget updated regularly, reviewed monthly by management team and board, and utilized in daily operations; As strategic tool, it develops from process that incorporates and reflects organizational needs and objectives; Well-understood divisional (program or geographical) budgets within overall central budget; Performance-to-budget monitored on a monthly basis</t>
  </si>
  <si>
    <t>Board leadership and Executive Director recognize need to achieve a diverse balance of revenue sources; Fund development activities somewhat opportunistic, not organized in a coherent strategy; Activities go beyond grant writing to include marketing and communications, direct mail, personal solicitation or planned giving efforts; Clinic does not strategically target new revenue sources</t>
  </si>
  <si>
    <t>Board leadership and Executive Director are committed to diversifying revenue sources; Fund development strategy includes multiple components (e.g., grant writing, marketing and communications, direct mail, personal solicitation, planned giving); Clinic is actively identifying and pursuing new revenue sources, including targeting private funding sources (other than foundations and contracts); Has a short, but good track record of successful fundraising from private sources</t>
  </si>
  <si>
    <t>Board leadership and Executive Director are committed to maintaining a diverse revenue base; Well developed fundraising strategy and systems to achieve and maintain a diverse balance of revenue sources; Fund development strategy includes several complimentary components (e.g., marketing and communications, direct mail, personal solicitation, planned giving); Strategy includes identifying and pursuing new revenue sources, including significant effort to target private funding sources (other than foundations and contracts); Proven activities and skills for generating funding from private sources</t>
  </si>
  <si>
    <t>Board leadership and Executive Director not focused on diversifying revenue sources; Fund development strategy not well articulated and focuses on one type of development such as grant writing</t>
  </si>
  <si>
    <t>Clinic has no experience with or commitment to raising funds from private sources such as individuals and/or corporations; Less than 2% of the clinic's annual revenue comes from private charitable donations (other than from philanthropic foundations)</t>
  </si>
  <si>
    <t>Planning is not supported by systematically collected data about community needs or clinic's external opportunities and threats; Clinic has very few connections to community members and opinion leaders that could help clinic leaders understand evolving community needs</t>
  </si>
  <si>
    <t>Clinic uses some data about community needs, opportunities, or external threats to inform planning although collection is haphazard; Clinic has some connections to community members and opinion leaders who inform clinic leaders about evolving community needs</t>
  </si>
  <si>
    <t>Clinic uses some data about community needs and clinic's external opportunities and threats to inform planning; Data collected and used systematically to support planning effort and improve it; Clinic has multiple connections to community members and opinion leaders with whom clinic leaders regularly communicate about the evolving community needs</t>
  </si>
  <si>
    <t>Please indicate your top two fundraising strategies:</t>
  </si>
  <si>
    <t>Please print this worksheet for future reference.</t>
  </si>
  <si>
    <r>
      <t xml:space="preserve">To print the worksheets, right-click on any one of the worksheet tabs at the bottom of the screen, and click the "Select All Sheets" option.  Then go to "File" and select "Print".  </t>
    </r>
    <r>
      <rPr>
        <b/>
        <sz val="9"/>
        <rFont val="Arial"/>
        <family val="2"/>
      </rPr>
      <t>Be sure to ungroup the worksheets after you print</t>
    </r>
    <r>
      <rPr>
        <sz val="9"/>
        <rFont val="Arial"/>
        <family val="2"/>
      </rPr>
      <t>; to do this, right-click on any one of the worksheet tabs, and click the "Ungroup Sheets" option.</t>
    </r>
  </si>
  <si>
    <t>...If so, which ones?</t>
  </si>
  <si>
    <t>...If so, how many children did you enroll during your last fiscal year?</t>
  </si>
  <si>
    <t>...If so, how many clients did you enroll during your last fiscal year?</t>
  </si>
  <si>
    <t>The first time you save the workbook file, you will be prompted to provide a name for the file.  Use the name of your clinic for the name of the file.</t>
  </si>
  <si>
    <t>Others Involved with the Assessment Process</t>
  </si>
  <si>
    <t>Title of person completing survey</t>
  </si>
  <si>
    <t>5. Management Team Collaboration &amp; Leadership</t>
  </si>
  <si>
    <t>2. Management Communica-tion &amp; Coordination</t>
  </si>
  <si>
    <t>LEADERSHIP:  MANAGEMENT TEAM</t>
  </si>
  <si>
    <t>Management Team Collaboration &amp; Leadership</t>
  </si>
  <si>
    <t>Management Team Composition</t>
  </si>
  <si>
    <t>Management Communication</t>
  </si>
  <si>
    <t>Management Decision-making</t>
  </si>
  <si>
    <t>Management Experience &amp; Expertise</t>
  </si>
  <si>
    <t>Average Ratings
for Each Capacity Area</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</si>
</sst>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lt;=9999999]###\-####;\(###\)\ ###\-####"/>
    <numFmt numFmtId="169" formatCode="00000"/>
    <numFmt numFmtId="170" formatCode="00000\-0000"/>
    <numFmt numFmtId="171" formatCode="mm/dd/yy"/>
  </numFmts>
  <fonts count="28">
    <font>
      <sz val="10"/>
      <name val="Arial"/>
      <family val="0"/>
    </font>
    <font>
      <i/>
      <sz val="11"/>
      <color indexed="12"/>
      <name val="Arial Narrow"/>
      <family val="2"/>
    </font>
    <font>
      <sz val="11"/>
      <color indexed="10"/>
      <name val="Arial Narrow"/>
      <family val="2"/>
    </font>
    <font>
      <sz val="10"/>
      <name val="Arial Narrow"/>
      <family val="0"/>
    </font>
    <font>
      <sz val="10"/>
      <name val="Arial Black"/>
      <family val="2"/>
    </font>
    <font>
      <u val="single"/>
      <sz val="10"/>
      <color indexed="12"/>
      <name val="Arial"/>
      <family val="0"/>
    </font>
    <font>
      <u val="single"/>
      <sz val="10"/>
      <color indexed="36"/>
      <name val="Arial"/>
      <family val="0"/>
    </font>
    <font>
      <sz val="10"/>
      <color indexed="17"/>
      <name val="Arial Black"/>
      <family val="2"/>
    </font>
    <font>
      <sz val="8"/>
      <name val="Arial"/>
      <family val="2"/>
    </font>
    <font>
      <b/>
      <sz val="9"/>
      <color indexed="62"/>
      <name val="Arial"/>
      <family val="2"/>
    </font>
    <font>
      <b/>
      <sz val="9"/>
      <color indexed="16"/>
      <name val="Arial"/>
      <family val="2"/>
    </font>
    <font>
      <i/>
      <sz val="9"/>
      <color indexed="16"/>
      <name val="Arial"/>
      <family val="2"/>
    </font>
    <font>
      <sz val="9"/>
      <color indexed="62"/>
      <name val="Arial"/>
      <family val="2"/>
    </font>
    <font>
      <sz val="12"/>
      <color indexed="62"/>
      <name val="Arial Black"/>
      <family val="2"/>
    </font>
    <font>
      <sz val="9"/>
      <color indexed="17"/>
      <name val="Arial"/>
      <family val="2"/>
    </font>
    <font>
      <sz val="9"/>
      <name val="Arial"/>
      <family val="2"/>
    </font>
    <font>
      <sz val="9"/>
      <color indexed="16"/>
      <name val="Arial"/>
      <family val="2"/>
    </font>
    <font>
      <b/>
      <sz val="9"/>
      <name val="Arial"/>
      <family val="2"/>
    </font>
    <font>
      <i/>
      <sz val="9"/>
      <name val="Arial"/>
      <family val="2"/>
    </font>
    <font>
      <i/>
      <sz val="9"/>
      <color indexed="62"/>
      <name val="Arial"/>
      <family val="2"/>
    </font>
    <font>
      <b/>
      <i/>
      <sz val="9"/>
      <color indexed="62"/>
      <name val="Arial"/>
      <family val="2"/>
    </font>
    <font>
      <b/>
      <sz val="8"/>
      <color indexed="62"/>
      <name val="Arial"/>
      <family val="2"/>
    </font>
    <font>
      <i/>
      <sz val="9"/>
      <color indexed="17"/>
      <name val="Arial"/>
      <family val="2"/>
    </font>
    <font>
      <i/>
      <sz val="8"/>
      <color indexed="62"/>
      <name val="Arial"/>
      <family val="2"/>
    </font>
    <font>
      <sz val="8"/>
      <color indexed="62"/>
      <name val="Arial"/>
      <family val="2"/>
    </font>
    <font>
      <sz val="8"/>
      <name val="Tahoma"/>
      <family val="2"/>
    </font>
    <font>
      <sz val="4"/>
      <name val="Arial"/>
      <family val="2"/>
    </font>
    <font>
      <b/>
      <sz val="9"/>
      <color indexed="17"/>
      <name val="Arial"/>
      <family val="2"/>
    </font>
  </fonts>
  <fills count="3">
    <fill>
      <patternFill/>
    </fill>
    <fill>
      <patternFill patternType="gray125"/>
    </fill>
    <fill>
      <patternFill patternType="solid">
        <fgColor indexed="43"/>
        <bgColor indexed="64"/>
      </patternFill>
    </fill>
  </fills>
  <borders count="19">
    <border>
      <left/>
      <right/>
      <top/>
      <bottom/>
      <diagonal/>
    </border>
    <border>
      <left style="medium"/>
      <right style="medium"/>
      <top style="medium"/>
      <bottom style="medium"/>
    </border>
    <border>
      <left style="thin"/>
      <right style="thin"/>
      <top style="thin"/>
      <bottom style="thin"/>
    </border>
    <border>
      <left style="medium"/>
      <right>
        <color indexed="63"/>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color indexed="63"/>
      </right>
      <top>
        <color indexed="63"/>
      </top>
      <bottom>
        <color indexed="63"/>
      </bottom>
    </border>
    <border>
      <left style="medium"/>
      <right style="thin"/>
      <top style="thin"/>
      <bottom style="medium"/>
    </border>
    <border>
      <left style="thin"/>
      <right style="thin"/>
      <top style="thin"/>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
      <left style="thin"/>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89">
    <xf numFmtId="0" fontId="0" fillId="0" borderId="0" xfId="0" applyAlignment="1">
      <alignment/>
    </xf>
    <xf numFmtId="0" fontId="8" fillId="0" borderId="0" xfId="0" applyNumberFormat="1" applyFont="1" applyBorder="1" applyAlignment="1" applyProtection="1">
      <alignment horizontal="left" vertical="top" wrapText="1"/>
      <protection/>
    </xf>
    <xf numFmtId="0" fontId="9" fillId="0" borderId="1" xfId="0" applyNumberFormat="1" applyFont="1" applyBorder="1" applyAlignment="1" applyProtection="1">
      <alignment horizontal="center" vertical="center" wrapText="1"/>
      <protection/>
    </xf>
    <xf numFmtId="0" fontId="10" fillId="0" borderId="1" xfId="0" applyNumberFormat="1" applyFont="1" applyBorder="1" applyAlignment="1" applyProtection="1">
      <alignment horizontal="center" vertical="center" wrapText="1"/>
      <protection/>
    </xf>
    <xf numFmtId="0" fontId="8" fillId="0" borderId="0" xfId="0" applyNumberFormat="1" applyFont="1" applyFill="1" applyBorder="1" applyAlignment="1" applyProtection="1">
      <alignment horizontal="left" vertical="top" wrapText="1"/>
      <protection/>
    </xf>
    <xf numFmtId="0" fontId="8" fillId="0" borderId="0" xfId="0" applyFont="1" applyBorder="1" applyAlignment="1" applyProtection="1">
      <alignment horizontal="left" vertical="top" wrapText="1"/>
      <protection/>
    </xf>
    <xf numFmtId="0" fontId="11" fillId="0" borderId="0" xfId="0" applyNumberFormat="1" applyFont="1" applyFill="1" applyBorder="1" applyAlignment="1" applyProtection="1">
      <alignment horizontal="left" vertical="top" wrapText="1"/>
      <protection/>
    </xf>
    <xf numFmtId="0" fontId="11" fillId="0" borderId="0" xfId="0" applyNumberFormat="1" applyFont="1" applyBorder="1" applyAlignment="1" applyProtection="1">
      <alignment horizontal="left" vertical="top" wrapText="1"/>
      <protection/>
    </xf>
    <xf numFmtId="0" fontId="11" fillId="0" borderId="1" xfId="0" applyNumberFormat="1" applyFont="1" applyFill="1" applyBorder="1" applyAlignment="1" applyProtection="1">
      <alignment horizontal="left" vertical="top" wrapText="1"/>
      <protection/>
    </xf>
    <xf numFmtId="0" fontId="8" fillId="0" borderId="1" xfId="0" applyNumberFormat="1" applyFont="1" applyFill="1" applyBorder="1" applyAlignment="1" applyProtection="1">
      <alignment horizontal="left" vertical="top" wrapText="1"/>
      <protection/>
    </xf>
    <xf numFmtId="0" fontId="11" fillId="0" borderId="1" xfId="0" applyNumberFormat="1" applyFont="1" applyBorder="1" applyAlignment="1" applyProtection="1">
      <alignment horizontal="left" vertical="top" wrapText="1"/>
      <protection/>
    </xf>
    <xf numFmtId="0" fontId="8" fillId="0" borderId="1" xfId="0" applyNumberFormat="1" applyFont="1" applyBorder="1" applyAlignment="1" applyProtection="1">
      <alignment horizontal="left" vertical="top" wrapText="1"/>
      <protection/>
    </xf>
    <xf numFmtId="0" fontId="8" fillId="0" borderId="0" xfId="0" applyNumberFormat="1" applyFont="1" applyBorder="1" applyAlignment="1" applyProtection="1">
      <alignment horizontal="center" vertical="center" wrapText="1"/>
      <protection/>
    </xf>
    <xf numFmtId="0" fontId="14" fillId="0" borderId="0" xfId="0" applyNumberFormat="1" applyFont="1" applyBorder="1" applyAlignment="1" applyProtection="1">
      <alignment horizontal="left" vertical="top" wrapText="1"/>
      <protection/>
    </xf>
    <xf numFmtId="0" fontId="15" fillId="0" borderId="0" xfId="0" applyNumberFormat="1" applyFont="1" applyBorder="1" applyAlignment="1" applyProtection="1">
      <alignment horizontal="left" vertical="top" wrapText="1"/>
      <protection/>
    </xf>
    <xf numFmtId="0" fontId="12" fillId="0" borderId="0" xfId="0" applyNumberFormat="1" applyFont="1" applyBorder="1" applyAlignment="1" applyProtection="1">
      <alignment horizontal="left" vertical="top" wrapText="1"/>
      <protection/>
    </xf>
    <xf numFmtId="0" fontId="16" fillId="0" borderId="0" xfId="0" applyNumberFormat="1" applyFont="1" applyBorder="1" applyAlignment="1" applyProtection="1">
      <alignment horizontal="left" vertical="top" wrapText="1"/>
      <protection/>
    </xf>
    <xf numFmtId="0" fontId="15" fillId="0" borderId="0" xfId="0" applyFont="1" applyBorder="1" applyAlignment="1">
      <alignment horizontal="center" wrapText="1"/>
    </xf>
    <xf numFmtId="0" fontId="15" fillId="0" borderId="0" xfId="0" applyFont="1" applyBorder="1" applyAlignment="1">
      <alignment horizontal="center" vertical="center" wrapText="1"/>
    </xf>
    <xf numFmtId="0" fontId="15" fillId="0" borderId="0" xfId="0" applyNumberFormat="1" applyFont="1" applyBorder="1" applyAlignment="1" applyProtection="1">
      <alignment horizontal="left" vertical="center" wrapText="1"/>
      <protection/>
    </xf>
    <xf numFmtId="0" fontId="9" fillId="0" borderId="2" xfId="0" applyNumberFormat="1" applyFont="1" applyBorder="1" applyAlignment="1" applyProtection="1">
      <alignment horizontal="left" vertical="center" wrapText="1"/>
      <protection/>
    </xf>
    <xf numFmtId="0" fontId="16" fillId="0" borderId="2" xfId="0" applyNumberFormat="1" applyFont="1" applyBorder="1" applyAlignment="1" applyProtection="1">
      <alignment horizontal="left" vertical="center" wrapText="1"/>
      <protection/>
    </xf>
    <xf numFmtId="0" fontId="16" fillId="0" borderId="2" xfId="0" applyFont="1" applyBorder="1" applyAlignment="1" applyProtection="1">
      <alignment horizontal="left" vertical="center" wrapText="1"/>
      <protection/>
    </xf>
    <xf numFmtId="0" fontId="12" fillId="0" borderId="0" xfId="0" applyNumberFormat="1" applyFont="1" applyBorder="1" applyAlignment="1" applyProtection="1">
      <alignment horizontal="left" vertical="center" wrapText="1"/>
      <protection/>
    </xf>
    <xf numFmtId="1" fontId="15" fillId="0" borderId="2" xfId="0" applyNumberFormat="1" applyFont="1" applyBorder="1" applyAlignment="1">
      <alignment horizontal="center" vertical="center" wrapText="1"/>
    </xf>
    <xf numFmtId="1" fontId="15" fillId="0" borderId="2" xfId="0" applyNumberFormat="1" applyFont="1" applyBorder="1" applyAlignment="1" applyProtection="1">
      <alignment horizontal="center" vertical="center" wrapText="1"/>
      <protection/>
    </xf>
    <xf numFmtId="49" fontId="15" fillId="2" borderId="2" xfId="0" applyNumberFormat="1" applyFont="1" applyFill="1" applyBorder="1" applyAlignment="1" applyProtection="1">
      <alignment horizontal="center" vertical="center" wrapText="1"/>
      <protection locked="0"/>
    </xf>
    <xf numFmtId="168" fontId="15" fillId="2" borderId="2" xfId="0" applyNumberFormat="1" applyFont="1" applyFill="1" applyBorder="1" applyAlignment="1" applyProtection="1">
      <alignment horizontal="center" vertical="center" wrapText="1"/>
      <protection locked="0"/>
    </xf>
    <xf numFmtId="171" fontId="15" fillId="2" borderId="2" xfId="0" applyNumberFormat="1" applyFont="1" applyFill="1" applyBorder="1" applyAlignment="1" applyProtection="1">
      <alignment horizontal="center" vertical="center" wrapText="1"/>
      <protection locked="0"/>
    </xf>
    <xf numFmtId="42" fontId="15" fillId="2" borderId="2" xfId="0" applyNumberFormat="1" applyFont="1" applyFill="1" applyBorder="1" applyAlignment="1" applyProtection="1">
      <alignment horizontal="center" vertical="center" wrapText="1"/>
      <protection locked="0"/>
    </xf>
    <xf numFmtId="1" fontId="15" fillId="2" borderId="2" xfId="0" applyNumberFormat="1" applyFont="1" applyFill="1" applyBorder="1" applyAlignment="1" applyProtection="1">
      <alignment horizontal="center" vertical="center" wrapText="1"/>
      <protection locked="0"/>
    </xf>
    <xf numFmtId="0" fontId="20" fillId="0" borderId="2" xfId="0" applyNumberFormat="1" applyFont="1" applyBorder="1" applyAlignment="1" applyProtection="1">
      <alignment horizontal="left" vertical="center" wrapText="1"/>
      <protection/>
    </xf>
    <xf numFmtId="2" fontId="15" fillId="2" borderId="2" xfId="0" applyNumberFormat="1" applyFont="1" applyFill="1" applyBorder="1" applyAlignment="1" applyProtection="1">
      <alignment horizontal="center" vertical="center" wrapText="1"/>
      <protection locked="0"/>
    </xf>
    <xf numFmtId="42" fontId="15" fillId="0" borderId="2" xfId="0" applyNumberFormat="1" applyFont="1" applyBorder="1" applyAlignment="1" applyProtection="1">
      <alignment horizontal="center" vertical="center" wrapText="1"/>
      <protection/>
    </xf>
    <xf numFmtId="49" fontId="15" fillId="2" borderId="2" xfId="0" applyNumberFormat="1" applyFont="1" applyFill="1" applyBorder="1" applyAlignment="1" applyProtection="1">
      <alignment horizontal="left" vertical="center" wrapText="1"/>
      <protection locked="0"/>
    </xf>
    <xf numFmtId="0" fontId="16" fillId="0" borderId="2" xfId="0" applyFont="1" applyFill="1" applyBorder="1" applyAlignment="1" applyProtection="1">
      <alignment horizontal="left" vertical="center" wrapText="1"/>
      <protection/>
    </xf>
    <xf numFmtId="0" fontId="15" fillId="0" borderId="0" xfId="0" applyNumberFormat="1" applyFont="1" applyFill="1" applyBorder="1" applyAlignment="1" applyProtection="1">
      <alignment horizontal="left" vertical="top" wrapText="1"/>
      <protection/>
    </xf>
    <xf numFmtId="0" fontId="22" fillId="0" borderId="0" xfId="0" applyNumberFormat="1" applyFont="1" applyBorder="1" applyAlignment="1" applyProtection="1">
      <alignment horizontal="right" vertical="center" wrapText="1"/>
      <protection/>
    </xf>
    <xf numFmtId="49" fontId="15" fillId="0" borderId="0" xfId="0" applyNumberFormat="1" applyFont="1" applyAlignment="1" applyProtection="1">
      <alignment horizontal="left" vertical="center" wrapText="1"/>
      <protection/>
    </xf>
    <xf numFmtId="49" fontId="14" fillId="0" borderId="0" xfId="0" applyNumberFormat="1" applyFont="1" applyBorder="1" applyAlignment="1" applyProtection="1">
      <alignment horizontal="left" vertical="center" wrapText="1"/>
      <protection/>
    </xf>
    <xf numFmtId="49" fontId="13" fillId="0" borderId="0" xfId="0" applyNumberFormat="1" applyFont="1" applyAlignment="1" applyProtection="1">
      <alignment horizontal="center" vertical="center" wrapText="1"/>
      <protection/>
    </xf>
    <xf numFmtId="0" fontId="15" fillId="0" borderId="0" xfId="0" applyNumberFormat="1" applyFont="1" applyAlignment="1" applyProtection="1">
      <alignment horizontal="left" vertical="center" wrapText="1"/>
      <protection/>
    </xf>
    <xf numFmtId="0" fontId="21" fillId="0" borderId="1" xfId="0" applyNumberFormat="1" applyFont="1" applyBorder="1" applyAlignment="1" applyProtection="1">
      <alignment horizontal="center" vertical="center" wrapText="1"/>
      <protection/>
    </xf>
    <xf numFmtId="0" fontId="27" fillId="2" borderId="3" xfId="0" applyNumberFormat="1" applyFont="1" applyFill="1" applyBorder="1" applyAlignment="1" applyProtection="1">
      <alignment vertical="top" wrapText="1"/>
      <protection/>
    </xf>
    <xf numFmtId="0" fontId="3" fillId="0" borderId="0" xfId="0" applyNumberFormat="1" applyFont="1" applyBorder="1" applyAlignment="1" applyProtection="1">
      <alignment horizontal="left" vertical="top" wrapText="1"/>
      <protection/>
    </xf>
    <xf numFmtId="0" fontId="23" fillId="0" borderId="0" xfId="0" applyNumberFormat="1" applyFont="1" applyAlignment="1" applyProtection="1">
      <alignment horizontal="left" vertical="center" wrapText="1"/>
      <protection/>
    </xf>
    <xf numFmtId="0" fontId="15" fillId="0" borderId="4" xfId="0" applyNumberFormat="1" applyFont="1" applyBorder="1" applyAlignment="1" applyProtection="1">
      <alignment horizontal="left" vertical="top" wrapText="1"/>
      <protection/>
    </xf>
    <xf numFmtId="0" fontId="17" fillId="0" borderId="5" xfId="0" applyNumberFormat="1" applyFont="1" applyBorder="1" applyAlignment="1" applyProtection="1">
      <alignment horizontal="center" wrapText="1"/>
      <protection/>
    </xf>
    <xf numFmtId="0" fontId="17" fillId="0" borderId="6" xfId="0" applyNumberFormat="1" applyFont="1" applyBorder="1" applyAlignment="1" applyProtection="1">
      <alignment horizontal="center" wrapText="1"/>
      <protection/>
    </xf>
    <xf numFmtId="0" fontId="15" fillId="0" borderId="7" xfId="0" applyNumberFormat="1" applyFont="1" applyBorder="1" applyAlignment="1" applyProtection="1">
      <alignment horizontal="left" vertical="top" wrapText="1"/>
      <protection/>
    </xf>
    <xf numFmtId="0" fontId="15" fillId="0" borderId="8" xfId="0" applyNumberFormat="1" applyFont="1" applyBorder="1" applyAlignment="1" applyProtection="1">
      <alignment horizontal="left" vertical="top" wrapText="1"/>
      <protection/>
    </xf>
    <xf numFmtId="0" fontId="15" fillId="0" borderId="9" xfId="0" applyNumberFormat="1" applyFont="1" applyBorder="1" applyAlignment="1" applyProtection="1">
      <alignment horizontal="left" vertical="top" wrapText="1"/>
      <protection/>
    </xf>
    <xf numFmtId="1" fontId="15" fillId="0" borderId="10" xfId="0" applyNumberFormat="1" applyFont="1" applyBorder="1" applyAlignment="1">
      <alignment horizontal="center" vertical="center" wrapText="1"/>
    </xf>
    <xf numFmtId="49" fontId="5" fillId="2" borderId="2" xfId="20" applyNumberFormat="1" applyFill="1" applyBorder="1" applyAlignment="1" applyProtection="1">
      <alignment horizontal="center" vertical="center" wrapText="1"/>
      <protection locked="0"/>
    </xf>
    <xf numFmtId="0" fontId="24" fillId="2" borderId="1" xfId="0" applyNumberFormat="1" applyFont="1" applyFill="1" applyBorder="1" applyAlignment="1" applyProtection="1">
      <alignment horizontal="center" vertical="top" wrapText="1"/>
      <protection locked="0"/>
    </xf>
    <xf numFmtId="0" fontId="18" fillId="0" borderId="11" xfId="0" applyFont="1" applyBorder="1" applyAlignment="1" applyProtection="1">
      <alignment horizontal="left" vertical="center" wrapText="1"/>
      <protection/>
    </xf>
    <xf numFmtId="0" fontId="18" fillId="0" borderId="12" xfId="0" applyFont="1" applyBorder="1" applyAlignment="1" applyProtection="1">
      <alignment horizontal="left" vertical="center" wrapText="1"/>
      <protection/>
    </xf>
    <xf numFmtId="1" fontId="15" fillId="2" borderId="13" xfId="0" applyNumberFormat="1" applyFont="1" applyFill="1" applyBorder="1" applyAlignment="1" applyProtection="1">
      <alignment horizontal="center" vertical="center" wrapText="1"/>
      <protection locked="0"/>
    </xf>
    <xf numFmtId="1" fontId="15" fillId="2" borderId="12" xfId="0" applyNumberFormat="1" applyFont="1" applyFill="1" applyBorder="1" applyAlignment="1" applyProtection="1">
      <alignment horizontal="center" vertical="center" wrapText="1"/>
      <protection locked="0"/>
    </xf>
    <xf numFmtId="0" fontId="22" fillId="0" borderId="0" xfId="0" applyNumberFormat="1" applyFont="1" applyBorder="1" applyAlignment="1" applyProtection="1">
      <alignment horizontal="right" vertical="center" wrapText="1"/>
      <protection/>
    </xf>
    <xf numFmtId="0" fontId="7" fillId="0" borderId="0" xfId="0" applyNumberFormat="1" applyFont="1" applyBorder="1" applyAlignment="1" applyProtection="1">
      <alignment horizontal="center" vertical="center" wrapText="1"/>
      <protection/>
    </xf>
    <xf numFmtId="0" fontId="9" fillId="0" borderId="2" xfId="0" applyNumberFormat="1" applyFont="1" applyBorder="1" applyAlignment="1" applyProtection="1">
      <alignment horizontal="left" vertical="center" wrapText="1"/>
      <protection/>
    </xf>
    <xf numFmtId="0" fontId="18" fillId="0" borderId="2" xfId="0" applyFont="1" applyBorder="1" applyAlignment="1" applyProtection="1">
      <alignment horizontal="left" vertical="center" wrapText="1"/>
      <protection/>
    </xf>
    <xf numFmtId="44" fontId="9" fillId="0" borderId="0" xfId="17" applyFont="1" applyBorder="1" applyAlignment="1" applyProtection="1">
      <alignment horizontal="center" vertical="center" wrapText="1"/>
      <protection/>
    </xf>
    <xf numFmtId="0" fontId="16" fillId="0" borderId="2" xfId="0" applyFont="1" applyBorder="1" applyAlignment="1" applyProtection="1">
      <alignment horizontal="left" vertical="center" wrapText="1"/>
      <protection/>
    </xf>
    <xf numFmtId="0" fontId="16" fillId="0" borderId="2" xfId="0" applyNumberFormat="1" applyFont="1" applyBorder="1" applyAlignment="1" applyProtection="1">
      <alignment horizontal="left" vertical="center" wrapText="1"/>
      <protection/>
    </xf>
    <xf numFmtId="0" fontId="19" fillId="0" borderId="0" xfId="0" applyNumberFormat="1" applyFont="1" applyBorder="1" applyAlignment="1" applyProtection="1">
      <alignment horizontal="center" vertical="center" wrapText="1"/>
      <protection/>
    </xf>
    <xf numFmtId="0" fontId="9" fillId="0" borderId="13" xfId="0" applyNumberFormat="1" applyFont="1" applyBorder="1" applyAlignment="1" applyProtection="1">
      <alignment vertical="center" wrapText="1"/>
      <protection/>
    </xf>
    <xf numFmtId="0" fontId="9" fillId="0" borderId="11" xfId="0" applyNumberFormat="1" applyFont="1" applyBorder="1" applyAlignment="1" applyProtection="1">
      <alignment vertical="center" wrapText="1"/>
      <protection/>
    </xf>
    <xf numFmtId="0" fontId="18" fillId="0" borderId="0" xfId="0" applyNumberFormat="1" applyFont="1" applyBorder="1" applyAlignment="1" applyProtection="1">
      <alignment horizontal="left" vertical="center" wrapText="1"/>
      <protection/>
    </xf>
    <xf numFmtId="0" fontId="16" fillId="0" borderId="13" xfId="0" applyFont="1" applyBorder="1" applyAlignment="1" applyProtection="1">
      <alignment horizontal="left" vertical="center" wrapText="1"/>
      <protection/>
    </xf>
    <xf numFmtId="0" fontId="16" fillId="0" borderId="11" xfId="0" applyFont="1" applyBorder="1" applyAlignment="1" applyProtection="1">
      <alignment horizontal="left" vertical="center" wrapText="1"/>
      <protection/>
    </xf>
    <xf numFmtId="49" fontId="15" fillId="2" borderId="13" xfId="0" applyNumberFormat="1" applyFont="1" applyFill="1" applyBorder="1" applyAlignment="1" applyProtection="1">
      <alignment horizontal="left" vertical="center" wrapText="1"/>
      <protection locked="0"/>
    </xf>
    <xf numFmtId="49" fontId="15" fillId="2" borderId="12" xfId="0" applyNumberFormat="1" applyFont="1" applyFill="1" applyBorder="1" applyAlignment="1" applyProtection="1">
      <alignment horizontal="left" vertical="center" wrapText="1"/>
      <protection locked="0"/>
    </xf>
    <xf numFmtId="49" fontId="15" fillId="2" borderId="2" xfId="0" applyNumberFormat="1" applyFont="1" applyFill="1" applyBorder="1" applyAlignment="1" applyProtection="1">
      <alignment horizontal="center" vertical="center" wrapText="1"/>
      <protection locked="0"/>
    </xf>
    <xf numFmtId="0" fontId="18" fillId="0" borderId="13" xfId="0" applyFont="1" applyBorder="1" applyAlignment="1" applyProtection="1">
      <alignment horizontal="left" vertical="center" wrapText="1"/>
      <protection/>
    </xf>
    <xf numFmtId="0" fontId="9" fillId="0" borderId="13" xfId="0" applyNumberFormat="1" applyFont="1" applyBorder="1" applyAlignment="1" applyProtection="1">
      <alignment horizontal="left" vertical="center" wrapText="1"/>
      <protection/>
    </xf>
    <xf numFmtId="0" fontId="9" fillId="0" borderId="12" xfId="0" applyNumberFormat="1" applyFont="1" applyBorder="1" applyAlignment="1" applyProtection="1">
      <alignment horizontal="left" vertical="center" wrapText="1"/>
      <protection/>
    </xf>
    <xf numFmtId="0" fontId="7" fillId="0" borderId="14" xfId="0" applyNumberFormat="1" applyFont="1" applyBorder="1" applyAlignment="1" applyProtection="1">
      <alignment horizontal="center" vertical="center" wrapText="1"/>
      <protection/>
    </xf>
    <xf numFmtId="0" fontId="12" fillId="2" borderId="15" xfId="0" applyNumberFormat="1" applyFont="1" applyFill="1" applyBorder="1" applyAlignment="1" applyProtection="1">
      <alignment vertical="top" wrapText="1"/>
      <protection locked="0"/>
    </xf>
    <xf numFmtId="0" fontId="12" fillId="2" borderId="16" xfId="0" applyNumberFormat="1" applyFont="1" applyFill="1" applyBorder="1" applyAlignment="1" applyProtection="1">
      <alignment vertical="top" wrapText="1"/>
      <protection locked="0"/>
    </xf>
    <xf numFmtId="2" fontId="17" fillId="0" borderId="17" xfId="0" applyNumberFormat="1" applyFont="1" applyBorder="1" applyAlignment="1" applyProtection="1">
      <alignment horizontal="center" vertical="center" wrapText="1"/>
      <protection/>
    </xf>
    <xf numFmtId="2" fontId="17" fillId="0" borderId="18" xfId="0" applyNumberFormat="1" applyFont="1" applyBorder="1" applyAlignment="1" applyProtection="1">
      <alignment horizontal="center" vertical="center" wrapText="1"/>
      <protection/>
    </xf>
    <xf numFmtId="0" fontId="13" fillId="0" borderId="0" xfId="21" applyNumberFormat="1" applyFont="1" applyBorder="1" applyAlignment="1">
      <alignment horizontal="center" vertical="center" wrapText="1"/>
      <protection/>
    </xf>
    <xf numFmtId="0" fontId="4" fillId="0" borderId="7" xfId="0" applyNumberFormat="1" applyFont="1" applyBorder="1" applyAlignment="1" applyProtection="1">
      <alignment horizontal="left" vertical="top" wrapText="1"/>
      <protection/>
    </xf>
    <xf numFmtId="0" fontId="4" fillId="0" borderId="2" xfId="0" applyNumberFormat="1" applyFont="1" applyBorder="1" applyAlignment="1" applyProtection="1">
      <alignment horizontal="left" vertical="top" wrapText="1"/>
      <protection/>
    </xf>
    <xf numFmtId="0" fontId="4" fillId="0" borderId="17" xfId="0" applyNumberFormat="1" applyFont="1" applyBorder="1" applyAlignment="1" applyProtection="1">
      <alignment horizontal="left" vertical="top" wrapText="1"/>
      <protection/>
    </xf>
    <xf numFmtId="0" fontId="15" fillId="0" borderId="0" xfId="0" applyNumberFormat="1" applyFont="1" applyBorder="1" applyAlignment="1" applyProtection="1">
      <alignment horizontal="center" vertical="top" wrapText="1"/>
      <protection/>
    </xf>
    <xf numFmtId="0" fontId="22" fillId="0" borderId="0" xfId="0" applyNumberFormat="1" applyFont="1" applyBorder="1" applyAlignment="1" applyProtection="1">
      <alignment horizontal="left" vertical="top"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McKinsey Capacity Assessment Gri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9"/>
  <sheetViews>
    <sheetView tabSelected="1" workbookViewId="0" topLeftCell="A1">
      <selection activeCell="A1" sqref="A1"/>
    </sheetView>
  </sheetViews>
  <sheetFormatPr defaultColWidth="9.140625" defaultRowHeight="12.75" zeroHeight="1"/>
  <cols>
    <col min="1" max="1" width="109.140625" style="38" customWidth="1"/>
    <col min="2" max="16384" width="0" style="38" hidden="1" customWidth="1"/>
  </cols>
  <sheetData>
    <row r="1" ht="19.5">
      <c r="A1" s="40" t="s">
        <v>203</v>
      </c>
    </row>
    <row r="2" ht="201" customHeight="1">
      <c r="A2" s="41" t="s">
        <v>224</v>
      </c>
    </row>
    <row r="3" ht="59.25" customHeight="1">
      <c r="A3" s="41" t="s">
        <v>223</v>
      </c>
    </row>
    <row r="4" ht="35.25" customHeight="1">
      <c r="A4" s="41" t="s">
        <v>340</v>
      </c>
    </row>
    <row r="5" ht="45" customHeight="1">
      <c r="A5" s="41" t="s">
        <v>336</v>
      </c>
    </row>
    <row r="6" spans="1:2" ht="12">
      <c r="A6" s="37" t="s">
        <v>105</v>
      </c>
      <c r="B6" s="37"/>
    </row>
    <row r="7" ht="5.25" customHeight="1">
      <c r="A7" s="41"/>
    </row>
    <row r="8" ht="42.75" customHeight="1">
      <c r="A8" s="45" t="s">
        <v>225</v>
      </c>
    </row>
    <row r="9" spans="1:2" ht="12" hidden="1">
      <c r="A9" s="37"/>
      <c r="B9" s="39"/>
    </row>
  </sheetData>
  <sheetProtection sheet="1" objects="1" scenarios="1"/>
  <printOptions horizontalCentered="1"/>
  <pageMargins left="0.5" right="0.5" top="0.5" bottom="1" header="0.5" footer="0.5"/>
  <pageSetup fitToHeight="2" fitToWidth="1" horizontalDpi="300" verticalDpi="300" orientation="portrait" scale="89" r:id="rId1"/>
  <headerFooter alignWithMargins="0">
    <oddFooter>&amp;C&amp;F, Worksheet: &amp;A, &amp;D, Page &amp;P of &amp;N</oddFooter>
  </headerFooter>
</worksheet>
</file>

<file path=xl/worksheets/sheet10.xml><?xml version="1.0" encoding="utf-8"?>
<worksheet xmlns="http://schemas.openxmlformats.org/spreadsheetml/2006/main" xmlns:r="http://schemas.openxmlformats.org/officeDocument/2006/relationships">
  <sheetPr codeName="Sheet10">
    <pageSetUpPr fitToPage="1"/>
  </sheetPr>
  <dimension ref="A1:F7"/>
  <sheetViews>
    <sheetView workbookViewId="0" topLeftCell="A1">
      <pane ySplit="2" topLeftCell="BM3" activePane="bottomLeft" state="frozen"/>
      <selection pane="topLeft" activeCell="F2" sqref="F1:F16384"/>
      <selection pane="bottomLeft" activeCell="F3" sqref="F3"/>
    </sheetView>
  </sheetViews>
  <sheetFormatPr defaultColWidth="9.140625" defaultRowHeight="12.75" zeroHeight="1"/>
  <cols>
    <col min="1" max="1" width="14.140625" style="7" customWidth="1"/>
    <col min="2" max="5" width="21.421875" style="1" customWidth="1"/>
    <col min="6" max="6" width="9.00390625" style="5" customWidth="1"/>
    <col min="7" max="16384" width="2.421875" style="1" hidden="1" customWidth="1"/>
  </cols>
  <sheetData>
    <row r="1" spans="1:6" ht="15.75" thickBot="1">
      <c r="A1" s="78" t="s">
        <v>17</v>
      </c>
      <c r="B1" s="78"/>
      <c r="C1" s="78"/>
      <c r="D1" s="78"/>
      <c r="E1" s="78"/>
      <c r="F1" s="78"/>
    </row>
    <row r="2" spans="1:6" s="12" customFormat="1" ht="45.75" thickBot="1">
      <c r="A2" s="2" t="s">
        <v>256</v>
      </c>
      <c r="B2" s="3" t="s">
        <v>243</v>
      </c>
      <c r="C2" s="3" t="s">
        <v>44</v>
      </c>
      <c r="D2" s="3" t="s">
        <v>45</v>
      </c>
      <c r="E2" s="3" t="s">
        <v>46</v>
      </c>
      <c r="F2" s="42" t="s">
        <v>1</v>
      </c>
    </row>
    <row r="3" spans="1:6" ht="259.5" thickBot="1">
      <c r="A3" s="10" t="s">
        <v>35</v>
      </c>
      <c r="B3" s="9" t="s">
        <v>329</v>
      </c>
      <c r="C3" s="11" t="s">
        <v>326</v>
      </c>
      <c r="D3" s="11" t="s">
        <v>327</v>
      </c>
      <c r="E3" s="11" t="s">
        <v>328</v>
      </c>
      <c r="F3" s="54"/>
    </row>
    <row r="4" spans="1:6" ht="124.5" thickBot="1">
      <c r="A4" s="10" t="s">
        <v>10</v>
      </c>
      <c r="B4" s="11" t="s">
        <v>36</v>
      </c>
      <c r="C4" s="9" t="s">
        <v>30</v>
      </c>
      <c r="D4" s="11" t="s">
        <v>31</v>
      </c>
      <c r="E4" s="11" t="s">
        <v>32</v>
      </c>
      <c r="F4" s="54"/>
    </row>
    <row r="5" spans="1:6" ht="225.75" thickBot="1">
      <c r="A5" s="10" t="s">
        <v>11</v>
      </c>
      <c r="B5" s="11" t="s">
        <v>330</v>
      </c>
      <c r="C5" s="11" t="s">
        <v>34</v>
      </c>
      <c r="D5" s="11" t="s">
        <v>39</v>
      </c>
      <c r="E5" s="11" t="s">
        <v>42</v>
      </c>
      <c r="F5" s="54"/>
    </row>
    <row r="6" spans="1:6" s="44" customFormat="1" ht="47.25" customHeight="1" thickBot="1">
      <c r="A6" s="43" t="s">
        <v>119</v>
      </c>
      <c r="B6" s="79" t="s">
        <v>120</v>
      </c>
      <c r="C6" s="79"/>
      <c r="D6" s="79"/>
      <c r="E6" s="79"/>
      <c r="F6" s="80"/>
    </row>
    <row r="7" spans="1:6" s="14" customFormat="1" ht="12">
      <c r="A7" s="59" t="s">
        <v>266</v>
      </c>
      <c r="B7" s="59"/>
      <c r="C7" s="59"/>
      <c r="D7" s="59"/>
      <c r="E7" s="59"/>
      <c r="F7" s="59"/>
    </row>
    <row r="8" ht="12" hidden="1"/>
    <row r="9" ht="12" hidden="1"/>
    <row r="10" ht="12" hidden="1"/>
    <row r="11" ht="12" hidden="1"/>
    <row r="12" ht="12" hidden="1"/>
  </sheetData>
  <sheetProtection sheet="1" objects="1" scenarios="1"/>
  <mergeCells count="3">
    <mergeCell ref="A1:F1"/>
    <mergeCell ref="A7:F7"/>
    <mergeCell ref="B6:F6"/>
  </mergeCells>
  <dataValidations count="1">
    <dataValidation type="list" allowBlank="1" showInputMessage="1" showErrorMessage="1" prompt="Click arrow to make selection." errorTitle="Oops!" error="You must select from the list provided.  Click 'cancel' and then click on the arrow to view the list." sqref="F3:F5">
      <formula1>"Level One,Level Two,Level Three,Level Four,N/A"</formula1>
    </dataValidation>
  </dataValidations>
  <printOptions horizontalCentered="1"/>
  <pageMargins left="0.5" right="0.5" top="0.5" bottom="1" header="0.5" footer="0.5"/>
  <pageSetup fitToHeight="2" fitToWidth="1" orientation="portrait" scale="89" r:id="rId1"/>
  <headerFooter alignWithMargins="0">
    <oddFooter>&amp;C&amp;F, Worksheet: &amp;A, &amp;D, Page &amp;P of &amp;N</oddFooter>
  </headerFooter>
</worksheet>
</file>

<file path=xl/worksheets/sheet11.xml><?xml version="1.0" encoding="utf-8"?>
<worksheet xmlns="http://schemas.openxmlformats.org/spreadsheetml/2006/main" xmlns:r="http://schemas.openxmlformats.org/officeDocument/2006/relationships">
  <sheetPr codeName="Sheet11">
    <pageSetUpPr fitToPage="1"/>
  </sheetPr>
  <dimension ref="A1:F7"/>
  <sheetViews>
    <sheetView workbookViewId="0" topLeftCell="A1">
      <pane ySplit="2" topLeftCell="BM3" activePane="bottomLeft" state="frozen"/>
      <selection pane="topLeft" activeCell="F2" sqref="F1:F16384"/>
      <selection pane="bottomLeft" activeCell="F3" sqref="F3"/>
    </sheetView>
  </sheetViews>
  <sheetFormatPr defaultColWidth="9.140625" defaultRowHeight="12.75" zeroHeight="1"/>
  <cols>
    <col min="1" max="1" width="14.140625" style="7" customWidth="1"/>
    <col min="2" max="5" width="21.421875" style="1" customWidth="1"/>
    <col min="6" max="6" width="9.00390625" style="5" customWidth="1"/>
    <col min="7" max="16384" width="2.421875" style="1" hidden="1" customWidth="1"/>
  </cols>
  <sheetData>
    <row r="1" spans="1:6" ht="15.75" thickBot="1">
      <c r="A1" s="78" t="s">
        <v>18</v>
      </c>
      <c r="B1" s="78"/>
      <c r="C1" s="78"/>
      <c r="D1" s="78"/>
      <c r="E1" s="78"/>
      <c r="F1" s="78"/>
    </row>
    <row r="2" spans="1:6" s="12" customFormat="1" ht="45.75" thickBot="1">
      <c r="A2" s="2" t="s">
        <v>256</v>
      </c>
      <c r="B2" s="3" t="s">
        <v>243</v>
      </c>
      <c r="C2" s="3" t="s">
        <v>44</v>
      </c>
      <c r="D2" s="3" t="s">
        <v>45</v>
      </c>
      <c r="E2" s="3" t="s">
        <v>46</v>
      </c>
      <c r="F2" s="42" t="s">
        <v>1</v>
      </c>
    </row>
    <row r="3" spans="1:6" ht="248.25" thickBot="1">
      <c r="A3" s="10" t="s">
        <v>12</v>
      </c>
      <c r="B3" s="11" t="s">
        <v>206</v>
      </c>
      <c r="C3" s="9" t="s">
        <v>207</v>
      </c>
      <c r="D3" s="11" t="s">
        <v>208</v>
      </c>
      <c r="E3" s="11" t="s">
        <v>209</v>
      </c>
      <c r="F3" s="54"/>
    </row>
    <row r="4" spans="1:6" ht="304.5" thickBot="1">
      <c r="A4" s="10" t="s">
        <v>13</v>
      </c>
      <c r="B4" s="11" t="s">
        <v>210</v>
      </c>
      <c r="C4" s="11" t="s">
        <v>211</v>
      </c>
      <c r="D4" s="11" t="s">
        <v>212</v>
      </c>
      <c r="E4" s="11" t="s">
        <v>213</v>
      </c>
      <c r="F4" s="54"/>
    </row>
    <row r="5" spans="1:6" ht="237" thickBot="1">
      <c r="A5" s="10" t="s">
        <v>126</v>
      </c>
      <c r="B5" s="11" t="s">
        <v>214</v>
      </c>
      <c r="C5" s="11" t="s">
        <v>215</v>
      </c>
      <c r="D5" s="11" t="s">
        <v>216</v>
      </c>
      <c r="E5" s="11" t="s">
        <v>217</v>
      </c>
      <c r="F5" s="54"/>
    </row>
    <row r="6" spans="1:6" s="44" customFormat="1" ht="45" customHeight="1" thickBot="1">
      <c r="A6" s="43" t="s">
        <v>119</v>
      </c>
      <c r="B6" s="79" t="s">
        <v>120</v>
      </c>
      <c r="C6" s="79"/>
      <c r="D6" s="79"/>
      <c r="E6" s="79"/>
      <c r="F6" s="80"/>
    </row>
    <row r="7" spans="1:6" s="14" customFormat="1" ht="12">
      <c r="A7" s="59" t="s">
        <v>267</v>
      </c>
      <c r="B7" s="59"/>
      <c r="C7" s="59"/>
      <c r="D7" s="59"/>
      <c r="E7" s="59"/>
      <c r="F7" s="59"/>
    </row>
    <row r="8" ht="12" hidden="1"/>
    <row r="9" ht="12" hidden="1"/>
    <row r="10" ht="12" hidden="1"/>
    <row r="11" ht="12" hidden="1"/>
    <row r="12" ht="12" hidden="1"/>
  </sheetData>
  <sheetProtection sheet="1" objects="1" scenarios="1"/>
  <mergeCells count="3">
    <mergeCell ref="A1:F1"/>
    <mergeCell ref="A7:F7"/>
    <mergeCell ref="B6:F6"/>
  </mergeCells>
  <dataValidations count="1">
    <dataValidation type="list" allowBlank="1" showInputMessage="1" showErrorMessage="1" prompt="Click arrow to make selection." errorTitle="Oops!" error="You must select from the list provided.  Click 'cancel' and then click on the arrow to view the list." sqref="F3:F5">
      <formula1>"Level One,Level Two,Level Three,Level Four,N/A"</formula1>
    </dataValidation>
  </dataValidations>
  <printOptions horizontalCentered="1"/>
  <pageMargins left="0.5" right="0.5" top="0.5" bottom="1" header="0.5" footer="0.5"/>
  <pageSetup fitToHeight="2" fitToWidth="1" horizontalDpi="300" verticalDpi="300" orientation="portrait" scale="89" r:id="rId1"/>
  <headerFooter alignWithMargins="0">
    <oddFooter>&amp;C&amp;F, Worksheet: &amp;A, &amp;D, Page &amp;P of &amp;N</oddFooter>
  </headerFooter>
</worksheet>
</file>

<file path=xl/worksheets/sheet12.xml><?xml version="1.0" encoding="utf-8"?>
<worksheet xmlns="http://schemas.openxmlformats.org/spreadsheetml/2006/main" xmlns:r="http://schemas.openxmlformats.org/officeDocument/2006/relationships">
  <sheetPr codeName="Sheet12">
    <pageSetUpPr fitToPage="1"/>
  </sheetPr>
  <dimension ref="A1:I44"/>
  <sheetViews>
    <sheetView workbookViewId="0" topLeftCell="A1">
      <selection activeCell="A1" sqref="A1:C1"/>
    </sheetView>
  </sheetViews>
  <sheetFormatPr defaultColWidth="9.140625" defaultRowHeight="12.75" zeroHeight="1"/>
  <cols>
    <col min="1" max="1" width="58.8515625" style="14" customWidth="1"/>
    <col min="2" max="3" width="21.7109375" style="14" customWidth="1"/>
    <col min="4" max="4" width="12.140625" style="14" hidden="1" customWidth="1"/>
    <col min="5" max="9" width="7.140625" style="14" hidden="1" customWidth="1"/>
    <col min="10" max="16384" width="2.421875" style="14" hidden="1" customWidth="1"/>
  </cols>
  <sheetData>
    <row r="1" spans="1:6" ht="20.25" customHeight="1">
      <c r="A1" s="83" t="s">
        <v>3</v>
      </c>
      <c r="B1" s="83"/>
      <c r="C1" s="83"/>
      <c r="D1" s="13"/>
      <c r="E1" s="13"/>
      <c r="F1" s="13"/>
    </row>
    <row r="2" spans="1:6" ht="8.25" customHeight="1">
      <c r="A2" s="87"/>
      <c r="B2" s="87"/>
      <c r="C2" s="87"/>
      <c r="D2" s="16"/>
      <c r="E2" s="16"/>
      <c r="F2" s="15"/>
    </row>
    <row r="3" spans="1:6" ht="12">
      <c r="A3" s="88" t="s">
        <v>335</v>
      </c>
      <c r="B3" s="88"/>
      <c r="C3" s="88"/>
      <c r="D3" s="16"/>
      <c r="E3" s="16"/>
      <c r="F3" s="15"/>
    </row>
    <row r="4" spans="1:6" ht="8.25" customHeight="1" thickBot="1">
      <c r="A4" s="87"/>
      <c r="B4" s="87"/>
      <c r="C4" s="87"/>
      <c r="D4" s="16"/>
      <c r="E4" s="16"/>
      <c r="F4" s="15"/>
    </row>
    <row r="5" spans="1:9" ht="24">
      <c r="A5" s="46"/>
      <c r="B5" s="47" t="s">
        <v>33</v>
      </c>
      <c r="C5" s="48" t="s">
        <v>351</v>
      </c>
      <c r="E5" s="17" t="s">
        <v>144</v>
      </c>
      <c r="F5" s="17" t="s">
        <v>145</v>
      </c>
      <c r="G5" s="17" t="s">
        <v>146</v>
      </c>
      <c r="H5" s="17" t="s">
        <v>147</v>
      </c>
      <c r="I5" s="17" t="s">
        <v>148</v>
      </c>
    </row>
    <row r="6" spans="1:3" ht="15">
      <c r="A6" s="84" t="s">
        <v>138</v>
      </c>
      <c r="B6" s="85"/>
      <c r="C6" s="86"/>
    </row>
    <row r="7" spans="1:9" ht="12">
      <c r="A7" s="49" t="s">
        <v>55</v>
      </c>
      <c r="B7" s="24">
        <f>IF(I7=1,"N/A",(E7*1)+(F7*2)+(G7*3)+(H7*4))</f>
        <v>0</v>
      </c>
      <c r="C7" s="81">
        <f>AVERAGE(B7:B13)</f>
        <v>0</v>
      </c>
      <c r="E7" s="18">
        <f>COUNTIF(4!$F$3,"Level One")</f>
        <v>0</v>
      </c>
      <c r="F7" s="18">
        <f>COUNTIF(4!$F$3,"Level Two")</f>
        <v>0</v>
      </c>
      <c r="G7" s="18">
        <f>COUNTIF(4!$F$3,"Level Three")</f>
        <v>0</v>
      </c>
      <c r="H7" s="18">
        <f>COUNTIF(4!$F$3,"Level Four")</f>
        <v>0</v>
      </c>
      <c r="I7" s="18">
        <f>COUNTIF(4!$F$3,"N/A")</f>
        <v>0</v>
      </c>
    </row>
    <row r="8" spans="1:9" ht="12">
      <c r="A8" s="49" t="s">
        <v>56</v>
      </c>
      <c r="B8" s="24">
        <f aca="true" t="shared" si="0" ref="B8:B13">IF(I8=1,"N/A",(E8*1)+(F8*2)+(G8*3)+(H8*4))</f>
        <v>0</v>
      </c>
      <c r="C8" s="81"/>
      <c r="E8" s="18">
        <f>COUNTIF(4!$F$4,"Level One")</f>
        <v>0</v>
      </c>
      <c r="F8" s="18">
        <f>COUNTIF(4!$F$4,"Level Two")</f>
        <v>0</v>
      </c>
      <c r="G8" s="18">
        <f>COUNTIF(4!$F$4,"Level Three")</f>
        <v>0</v>
      </c>
      <c r="H8" s="18">
        <f>COUNTIF(4!$F$4,"Level Four")</f>
        <v>0</v>
      </c>
      <c r="I8" s="18">
        <f>COUNTIF(4!$F$4,"N/A")</f>
        <v>0</v>
      </c>
    </row>
    <row r="9" spans="1:9" ht="12">
      <c r="A9" s="49" t="s">
        <v>57</v>
      </c>
      <c r="B9" s="24">
        <f t="shared" si="0"/>
        <v>0</v>
      </c>
      <c r="C9" s="81"/>
      <c r="E9" s="18">
        <f>COUNTIF(4!$F$5,"Level One")</f>
        <v>0</v>
      </c>
      <c r="F9" s="18">
        <f>COUNTIF(4!$F$5,"Level Two")</f>
        <v>0</v>
      </c>
      <c r="G9" s="18">
        <f>COUNTIF(4!$F$5,"Level Three")</f>
        <v>0</v>
      </c>
      <c r="H9" s="18">
        <f>COUNTIF(4!$F$5,"Level Four")</f>
        <v>0</v>
      </c>
      <c r="I9" s="18">
        <f>COUNTIF(4!$F$5,"N/A")</f>
        <v>0</v>
      </c>
    </row>
    <row r="10" spans="1:9" ht="12">
      <c r="A10" s="49" t="s">
        <v>58</v>
      </c>
      <c r="B10" s="24">
        <f t="shared" si="0"/>
        <v>0</v>
      </c>
      <c r="C10" s="81"/>
      <c r="E10" s="18">
        <f>COUNTIF(4!$F$6,"Level One")</f>
        <v>0</v>
      </c>
      <c r="F10" s="18">
        <f>COUNTIF(4!$F$6,"Level Two")</f>
        <v>0</v>
      </c>
      <c r="G10" s="18">
        <f>COUNTIF(4!$F$6,"Level Three")</f>
        <v>0</v>
      </c>
      <c r="H10" s="18">
        <f>COUNTIF(4!$F$6,"Level Four")</f>
        <v>0</v>
      </c>
      <c r="I10" s="18">
        <f>COUNTIF(4!$F$6,"N/A")</f>
        <v>0</v>
      </c>
    </row>
    <row r="11" spans="1:9" ht="12">
      <c r="A11" s="49" t="s">
        <v>61</v>
      </c>
      <c r="B11" s="24">
        <f t="shared" si="0"/>
        <v>0</v>
      </c>
      <c r="C11" s="81"/>
      <c r="E11" s="18">
        <f>COUNTIF(4!$F$7,"Level One")</f>
        <v>0</v>
      </c>
      <c r="F11" s="18">
        <f>COUNTIF(4!$F$7,"Level Two")</f>
        <v>0</v>
      </c>
      <c r="G11" s="18">
        <f>COUNTIF(4!$F$7,"Level Three")</f>
        <v>0</v>
      </c>
      <c r="H11" s="18">
        <f>COUNTIF(4!$F$7,"Level Four")</f>
        <v>0</v>
      </c>
      <c r="I11" s="18">
        <f>COUNTIF(4!$F$7,"N/A")</f>
        <v>0</v>
      </c>
    </row>
    <row r="12" spans="1:9" ht="12">
      <c r="A12" s="49" t="s">
        <v>62</v>
      </c>
      <c r="B12" s="24">
        <f t="shared" si="0"/>
        <v>0</v>
      </c>
      <c r="C12" s="81"/>
      <c r="E12" s="18">
        <f>COUNTIF(4!$F$8,"Level One")</f>
        <v>0</v>
      </c>
      <c r="F12" s="18">
        <f>COUNTIF(4!$F$8,"Level Two")</f>
        <v>0</v>
      </c>
      <c r="G12" s="18">
        <f>COUNTIF(4!$F$8,"Level Three")</f>
        <v>0</v>
      </c>
      <c r="H12" s="18">
        <f>COUNTIF(4!$F$8,"Level Four")</f>
        <v>0</v>
      </c>
      <c r="I12" s="18">
        <f>COUNTIF(4!$F$8,"N/A")</f>
        <v>0</v>
      </c>
    </row>
    <row r="13" spans="1:9" ht="12">
      <c r="A13" s="49" t="s">
        <v>63</v>
      </c>
      <c r="B13" s="24">
        <f t="shared" si="0"/>
        <v>0</v>
      </c>
      <c r="C13" s="81"/>
      <c r="E13" s="18">
        <f>COUNTIF(4!$F$9,"Level One")</f>
        <v>0</v>
      </c>
      <c r="F13" s="18">
        <f>COUNTIF(4!$F$9,"Level Two")</f>
        <v>0</v>
      </c>
      <c r="G13" s="18">
        <f>COUNTIF(4!$F$9,"Level Three")</f>
        <v>0</v>
      </c>
      <c r="H13" s="18">
        <f>COUNTIF(4!$F$9,"Level Four")</f>
        <v>0</v>
      </c>
      <c r="I13" s="18">
        <f>COUNTIF(4!$F$9,"N/A")</f>
        <v>0</v>
      </c>
    </row>
    <row r="14" spans="1:3" ht="15">
      <c r="A14" s="84" t="s">
        <v>139</v>
      </c>
      <c r="B14" s="85"/>
      <c r="C14" s="86"/>
    </row>
    <row r="15" spans="1:9" ht="12">
      <c r="A15" s="49" t="s">
        <v>64</v>
      </c>
      <c r="B15" s="24">
        <f>IF(I15=1,"N/A",(E15*1)+(F15*2)+(G15*3)+(H15*4))</f>
        <v>0</v>
      </c>
      <c r="C15" s="81">
        <f>AVERAGE(B15:B17)</f>
        <v>0</v>
      </c>
      <c r="E15" s="18">
        <f>COUNTIF(5!$F$3,"Level One")</f>
        <v>0</v>
      </c>
      <c r="F15" s="18">
        <f>COUNTIF(5!$F$3,"Level Two")</f>
        <v>0</v>
      </c>
      <c r="G15" s="18">
        <f>COUNTIF(5!$F$3,"Level Three")</f>
        <v>0</v>
      </c>
      <c r="H15" s="18">
        <f>COUNTIF(5!$F$3,"Level Four")</f>
        <v>0</v>
      </c>
      <c r="I15" s="18">
        <f>COUNTIF(5!$F$3,"N/A")</f>
        <v>0</v>
      </c>
    </row>
    <row r="16" spans="1:9" ht="12">
      <c r="A16" s="49" t="s">
        <v>65</v>
      </c>
      <c r="B16" s="24">
        <f>IF(I16=1,"N/A",(E16*1)+(F16*2)+(G16*3)+(H16*4))</f>
        <v>0</v>
      </c>
      <c r="C16" s="81"/>
      <c r="E16" s="18">
        <f>COUNTIF(5!$F$4,"Level One")</f>
        <v>0</v>
      </c>
      <c r="F16" s="18">
        <f>COUNTIF(5!$F$4,"Level Two")</f>
        <v>0</v>
      </c>
      <c r="G16" s="18">
        <f>COUNTIF(5!$F$4,"Level Three")</f>
        <v>0</v>
      </c>
      <c r="H16" s="18">
        <f>COUNTIF(5!$F$4,"Level Four")</f>
        <v>0</v>
      </c>
      <c r="I16" s="18">
        <f>COUNTIF(5!$F$4,"N/A")</f>
        <v>0</v>
      </c>
    </row>
    <row r="17" spans="1:9" ht="12">
      <c r="A17" s="49" t="s">
        <v>66</v>
      </c>
      <c r="B17" s="24">
        <f>IF(I17=1,"N/A",(E17*1)+(F17*2)+(G17*3)+(H17*4))</f>
        <v>0</v>
      </c>
      <c r="C17" s="81"/>
      <c r="E17" s="18">
        <f>COUNTIF(5!$F$5,"Level One")</f>
        <v>0</v>
      </c>
      <c r="F17" s="18">
        <f>COUNTIF(5!$F$5,"Level Two")</f>
        <v>0</v>
      </c>
      <c r="G17" s="18">
        <f>COUNTIF(5!$F$5,"Level Three")</f>
        <v>0</v>
      </c>
      <c r="H17" s="18">
        <f>COUNTIF(5!$F$5,"Level Four")</f>
        <v>0</v>
      </c>
      <c r="I17" s="18">
        <f>COUNTIF(5!$F$5,"N/A")</f>
        <v>0</v>
      </c>
    </row>
    <row r="18" spans="1:9" ht="15">
      <c r="A18" s="84" t="s">
        <v>345</v>
      </c>
      <c r="B18" s="85"/>
      <c r="C18" s="86"/>
      <c r="E18" s="18"/>
      <c r="F18" s="18"/>
      <c r="G18" s="18"/>
      <c r="H18" s="18"/>
      <c r="I18" s="18"/>
    </row>
    <row r="19" spans="1:9" ht="12">
      <c r="A19" s="49" t="s">
        <v>347</v>
      </c>
      <c r="B19" s="24">
        <f>IF(I19=1,"N/A",(E19*1)+(F19*2)+(G19*3)+(H19*4))</f>
        <v>0</v>
      </c>
      <c r="C19" s="81">
        <f>AVERAGE(B19:B23)</f>
        <v>0</v>
      </c>
      <c r="E19" s="18">
        <f>COUNTIF(6!$F$3,"Level One")</f>
        <v>0</v>
      </c>
      <c r="F19" s="18">
        <f>COUNTIF(6!$F$3,"Level Two")</f>
        <v>0</v>
      </c>
      <c r="G19" s="18">
        <f>COUNTIF(6!$F$3,"Level Three")</f>
        <v>0</v>
      </c>
      <c r="H19" s="18">
        <f>COUNTIF(6!$F$3,"Level Four")</f>
        <v>0</v>
      </c>
      <c r="I19" s="18">
        <f>COUNTIF(6!$F$3,"N/A")</f>
        <v>0</v>
      </c>
    </row>
    <row r="20" spans="1:9" ht="12">
      <c r="A20" s="49" t="s">
        <v>348</v>
      </c>
      <c r="B20" s="24">
        <f>IF(I20=1,"N/A",(E20*1)+(F20*2)+(G20*3)+(H20*4))</f>
        <v>0</v>
      </c>
      <c r="C20" s="81"/>
      <c r="E20" s="18">
        <f>COUNTIF(6!$F$4,"Level One")</f>
        <v>0</v>
      </c>
      <c r="F20" s="18">
        <f>COUNTIF(6!$F$4,"Level Two")</f>
        <v>0</v>
      </c>
      <c r="G20" s="18">
        <f>COUNTIF(6!$F$4,"Level Three")</f>
        <v>0</v>
      </c>
      <c r="H20" s="18">
        <f>COUNTIF(6!$F$4,"Level Four")</f>
        <v>0</v>
      </c>
      <c r="I20" s="18">
        <f>COUNTIF(6!$F$4,"N/A")</f>
        <v>0</v>
      </c>
    </row>
    <row r="21" spans="1:9" ht="12">
      <c r="A21" s="49" t="s">
        <v>349</v>
      </c>
      <c r="B21" s="24">
        <f>IF(I21=1,"N/A",(E21*1)+(F21*2)+(G21*3)+(H21*4))</f>
        <v>0</v>
      </c>
      <c r="C21" s="81"/>
      <c r="E21" s="18">
        <f>COUNTIF(6!$F$5,"Level One")</f>
        <v>0</v>
      </c>
      <c r="F21" s="18">
        <f>COUNTIF(6!$F$5,"Level Two")</f>
        <v>0</v>
      </c>
      <c r="G21" s="18">
        <f>COUNTIF(6!$F$5,"Level Three")</f>
        <v>0</v>
      </c>
      <c r="H21" s="18">
        <f>COUNTIF(6!$F$5,"Level Four")</f>
        <v>0</v>
      </c>
      <c r="I21" s="18">
        <f>COUNTIF(6!$F$5,"N/A")</f>
        <v>0</v>
      </c>
    </row>
    <row r="22" spans="1:9" ht="12">
      <c r="A22" s="49" t="s">
        <v>350</v>
      </c>
      <c r="B22" s="24">
        <f>IF(I22=1,"N/A",(E22*1)+(F22*2)+(G22*3)+(H22*4))</f>
        <v>0</v>
      </c>
      <c r="C22" s="81"/>
      <c r="E22" s="18">
        <f>COUNTIF(6!$F$6,"Level One")</f>
        <v>0</v>
      </c>
      <c r="F22" s="18">
        <f>COUNTIF(6!$F$6,"Level Two")</f>
        <v>0</v>
      </c>
      <c r="G22" s="18">
        <f>COUNTIF(6!$F$6,"Level Three")</f>
        <v>0</v>
      </c>
      <c r="H22" s="18">
        <f>COUNTIF(6!$F$6,"Level Four")</f>
        <v>0</v>
      </c>
      <c r="I22" s="18">
        <f>COUNTIF(6!$F$6,"N/A")</f>
        <v>0</v>
      </c>
    </row>
    <row r="23" spans="1:9" ht="12">
      <c r="A23" s="50" t="s">
        <v>346</v>
      </c>
      <c r="B23" s="24">
        <f>IF(I23=1,"N/A",(E23*1)+(F23*2)+(G23*3)+(H23*4))</f>
        <v>0</v>
      </c>
      <c r="C23" s="81"/>
      <c r="E23" s="18">
        <f>COUNTIF(6!$F$7,"Level One")</f>
        <v>0</v>
      </c>
      <c r="F23" s="18">
        <f>COUNTIF(6!$F$7,"Level Two")</f>
        <v>0</v>
      </c>
      <c r="G23" s="18">
        <f>COUNTIF(6!$F$7,"Level Three")</f>
        <v>0</v>
      </c>
      <c r="H23" s="18">
        <f>COUNTIF(6!$F$7,"Level Four")</f>
        <v>0</v>
      </c>
      <c r="I23" s="18">
        <f>COUNTIF(6!$F$7,"N/A")</f>
        <v>0</v>
      </c>
    </row>
    <row r="24" spans="1:9" ht="15">
      <c r="A24" s="84" t="s">
        <v>140</v>
      </c>
      <c r="B24" s="85"/>
      <c r="C24" s="86"/>
      <c r="E24" s="18"/>
      <c r="F24" s="18"/>
      <c r="G24" s="18"/>
      <c r="H24" s="18"/>
      <c r="I24" s="18"/>
    </row>
    <row r="25" spans="1:9" ht="12">
      <c r="A25" s="49" t="s">
        <v>67</v>
      </c>
      <c r="B25" s="24">
        <f aca="true" t="shared" si="1" ref="B25:B30">IF(I25=1,"N/A",(E25*1)+(F25*2)+(G25*3)+(H25*4))</f>
        <v>0</v>
      </c>
      <c r="C25" s="81">
        <f>AVERAGE(B25:B30)</f>
        <v>0</v>
      </c>
      <c r="E25" s="18">
        <f>COUNTIF(7!$F$3,"Level One")</f>
        <v>0</v>
      </c>
      <c r="F25" s="18">
        <f>COUNTIF(7!$F$3,"Level Two")</f>
        <v>0</v>
      </c>
      <c r="G25" s="18">
        <f>COUNTIF(7!$F$3,"Level Three")</f>
        <v>0</v>
      </c>
      <c r="H25" s="18">
        <f>COUNTIF(7!$F$3,"Level Four")</f>
        <v>0</v>
      </c>
      <c r="I25" s="18">
        <f>COUNTIF(7!$F$3,"N/A")</f>
        <v>0</v>
      </c>
    </row>
    <row r="26" spans="1:9" ht="12">
      <c r="A26" s="49" t="s">
        <v>68</v>
      </c>
      <c r="B26" s="24">
        <f t="shared" si="1"/>
        <v>0</v>
      </c>
      <c r="C26" s="81"/>
      <c r="E26" s="18">
        <f>COUNTIF(7!$F$4,"Level One")</f>
        <v>0</v>
      </c>
      <c r="F26" s="18">
        <f>COUNTIF(7!$F$4,"Level Two")</f>
        <v>0</v>
      </c>
      <c r="G26" s="18">
        <f>COUNTIF(7!$F$4,"Level Three")</f>
        <v>0</v>
      </c>
      <c r="H26" s="18">
        <f>COUNTIF(7!$F$4,"Level Four")</f>
        <v>0</v>
      </c>
      <c r="I26" s="18">
        <f>COUNTIF(7!$F$4,"N/A")</f>
        <v>0</v>
      </c>
    </row>
    <row r="27" spans="1:9" ht="12">
      <c r="A27" s="49" t="s">
        <v>69</v>
      </c>
      <c r="B27" s="24">
        <f t="shared" si="1"/>
        <v>0</v>
      </c>
      <c r="C27" s="81"/>
      <c r="E27" s="18">
        <f>COUNTIF(7!$F$5,"Level One")</f>
        <v>0</v>
      </c>
      <c r="F27" s="18">
        <f>COUNTIF(7!$F$5,"Level Two")</f>
        <v>0</v>
      </c>
      <c r="G27" s="18">
        <f>COUNTIF(7!$F$5,"Level Three")</f>
        <v>0</v>
      </c>
      <c r="H27" s="18">
        <f>COUNTIF(7!$F$5,"Level Four")</f>
        <v>0</v>
      </c>
      <c r="I27" s="18">
        <f>COUNTIF(7!$F$5,"N/A")</f>
        <v>0</v>
      </c>
    </row>
    <row r="28" spans="1:9" ht="12">
      <c r="A28" s="49" t="s">
        <v>70</v>
      </c>
      <c r="B28" s="24">
        <f t="shared" si="1"/>
        <v>0</v>
      </c>
      <c r="C28" s="81"/>
      <c r="E28" s="18">
        <f>COUNTIF(7!$F$6,"Level One")</f>
        <v>0</v>
      </c>
      <c r="F28" s="18">
        <f>COUNTIF(7!$F$6,"Level Two")</f>
        <v>0</v>
      </c>
      <c r="G28" s="18">
        <f>COUNTIF(7!$F$6,"Level Three")</f>
        <v>0</v>
      </c>
      <c r="H28" s="18">
        <f>COUNTIF(7!$F$6,"Level Four")</f>
        <v>0</v>
      </c>
      <c r="I28" s="18">
        <f>COUNTIF(7!$F$6,"N/A")</f>
        <v>0</v>
      </c>
    </row>
    <row r="29" spans="1:9" ht="12">
      <c r="A29" s="49" t="s">
        <v>71</v>
      </c>
      <c r="B29" s="24">
        <f t="shared" si="1"/>
        <v>0</v>
      </c>
      <c r="C29" s="81"/>
      <c r="E29" s="18">
        <f>COUNTIF(7!$F$7,"Level One")</f>
        <v>0</v>
      </c>
      <c r="F29" s="18">
        <f>COUNTIF(7!$F$7,"Level Two")</f>
        <v>0</v>
      </c>
      <c r="G29" s="18">
        <f>COUNTIF(7!$F$7,"Level Three")</f>
        <v>0</v>
      </c>
      <c r="H29" s="18">
        <f>COUNTIF(7!$F$7,"Level Four")</f>
        <v>0</v>
      </c>
      <c r="I29" s="18">
        <f>COUNTIF(7!$F$7,"N/A")</f>
        <v>0</v>
      </c>
    </row>
    <row r="30" spans="1:9" ht="12">
      <c r="A30" s="49" t="s">
        <v>72</v>
      </c>
      <c r="B30" s="24">
        <f t="shared" si="1"/>
        <v>0</v>
      </c>
      <c r="C30" s="81"/>
      <c r="E30" s="18">
        <f>COUNTIF(7!$F$8,"Level One")</f>
        <v>0</v>
      </c>
      <c r="F30" s="18">
        <f>COUNTIF(7!$F$8,"Level Two")</f>
        <v>0</v>
      </c>
      <c r="G30" s="18">
        <f>COUNTIF(7!$F$8,"Level Three")</f>
        <v>0</v>
      </c>
      <c r="H30" s="18">
        <f>COUNTIF(7!$F$8,"Level Four")</f>
        <v>0</v>
      </c>
      <c r="I30" s="18">
        <f>COUNTIF(7!$F$8,"N/A")</f>
        <v>0</v>
      </c>
    </row>
    <row r="31" spans="1:9" ht="15">
      <c r="A31" s="84" t="s">
        <v>141</v>
      </c>
      <c r="B31" s="85"/>
      <c r="C31" s="86"/>
      <c r="E31" s="18"/>
      <c r="F31" s="18"/>
      <c r="G31" s="18"/>
      <c r="H31" s="18"/>
      <c r="I31" s="18"/>
    </row>
    <row r="32" spans="1:9" ht="12">
      <c r="A32" s="49" t="s">
        <v>73</v>
      </c>
      <c r="B32" s="24">
        <f>IF(I32=1,"N/A",(E32*1)+(F32*2)+(G32*3)+(H32*4))</f>
        <v>0</v>
      </c>
      <c r="C32" s="81">
        <f>AVERAGE(B32:B36)</f>
        <v>0</v>
      </c>
      <c r="E32" s="18">
        <f>COUNTIF(8!$F$3,"Level One")</f>
        <v>0</v>
      </c>
      <c r="F32" s="18">
        <f>COUNTIF(8!$F$3,"Level Two")</f>
        <v>0</v>
      </c>
      <c r="G32" s="18">
        <f>COUNTIF(8!$F$3,"Level Three")</f>
        <v>0</v>
      </c>
      <c r="H32" s="18">
        <f>COUNTIF(8!$F$3,"Level Four")</f>
        <v>0</v>
      </c>
      <c r="I32" s="18">
        <f>COUNTIF(8!$F$3,"N/A")</f>
        <v>0</v>
      </c>
    </row>
    <row r="33" spans="1:9" ht="12">
      <c r="A33" s="49" t="s">
        <v>74</v>
      </c>
      <c r="B33" s="24">
        <f>IF(I33=1,"N/A",(E33*1)+(F33*2)+(G33*3)+(H33*4))</f>
        <v>0</v>
      </c>
      <c r="C33" s="81"/>
      <c r="E33" s="18">
        <f>COUNTIF(8!$F$4,"Level One")</f>
        <v>0</v>
      </c>
      <c r="F33" s="18">
        <f>COUNTIF(8!$F$4,"Level Two")</f>
        <v>0</v>
      </c>
      <c r="G33" s="18">
        <f>COUNTIF(8!$F$4,"Level Three")</f>
        <v>0</v>
      </c>
      <c r="H33" s="18">
        <f>COUNTIF(8!$F$4,"Level Four")</f>
        <v>0</v>
      </c>
      <c r="I33" s="18">
        <f>COUNTIF(8!$F$4,"N/A")</f>
        <v>0</v>
      </c>
    </row>
    <row r="34" spans="1:9" ht="12">
      <c r="A34" s="49" t="s">
        <v>75</v>
      </c>
      <c r="B34" s="24">
        <f>IF(I34=1,"N/A",(E34*1)+(F34*2)+(G34*3)+(H34*4))</f>
        <v>0</v>
      </c>
      <c r="C34" s="81"/>
      <c r="E34" s="18">
        <f>COUNTIF(8!$F$5,"Level One")</f>
        <v>0</v>
      </c>
      <c r="F34" s="18">
        <f>COUNTIF(8!$F$5,"Level Two")</f>
        <v>0</v>
      </c>
      <c r="G34" s="18">
        <f>COUNTIF(8!$F$5,"Level Three")</f>
        <v>0</v>
      </c>
      <c r="H34" s="18">
        <f>COUNTIF(8!$F$5,"Level Four")</f>
        <v>0</v>
      </c>
      <c r="I34" s="18">
        <f>COUNTIF(8!$F$5,"N/A")</f>
        <v>0</v>
      </c>
    </row>
    <row r="35" spans="1:9" ht="12">
      <c r="A35" s="49" t="s">
        <v>76</v>
      </c>
      <c r="B35" s="24">
        <f>IF(I35=1,"N/A",(E35*1)+(F35*2)+(G35*3)+(H35*4))</f>
        <v>0</v>
      </c>
      <c r="C35" s="81"/>
      <c r="E35" s="18">
        <f>COUNTIF(8!$F$6,"Level One")</f>
        <v>0</v>
      </c>
      <c r="F35" s="18">
        <f>COUNTIF(8!$F$6,"Level Two")</f>
        <v>0</v>
      </c>
      <c r="G35" s="18">
        <f>COUNTIF(8!$F$6,"Level Three")</f>
        <v>0</v>
      </c>
      <c r="H35" s="18">
        <f>COUNTIF(8!$F$6,"Level Four")</f>
        <v>0</v>
      </c>
      <c r="I35" s="18">
        <f>COUNTIF(8!$F$6,"N/A")</f>
        <v>0</v>
      </c>
    </row>
    <row r="36" spans="1:9" ht="12">
      <c r="A36" s="49" t="s">
        <v>77</v>
      </c>
      <c r="B36" s="24">
        <f>IF(I36=1,"N/A",(E36*1)+(F36*2)+(G36*3)+(H36*4))</f>
        <v>0</v>
      </c>
      <c r="C36" s="81"/>
      <c r="E36" s="18">
        <f>COUNTIF(8!$F$7,"Level One")</f>
        <v>0</v>
      </c>
      <c r="F36" s="18">
        <f>COUNTIF(8!$F$7,"Level Two")</f>
        <v>0</v>
      </c>
      <c r="G36" s="18">
        <f>COUNTIF(8!$F$7,"Level Three")</f>
        <v>0</v>
      </c>
      <c r="H36" s="18">
        <f>COUNTIF(8!$F$7,"Level Four")</f>
        <v>0</v>
      </c>
      <c r="I36" s="18">
        <f>COUNTIF(8!$F$7,"N/A")</f>
        <v>0</v>
      </c>
    </row>
    <row r="37" spans="1:9" ht="15">
      <c r="A37" s="84" t="s">
        <v>142</v>
      </c>
      <c r="B37" s="85"/>
      <c r="C37" s="86"/>
      <c r="E37" s="18"/>
      <c r="F37" s="18"/>
      <c r="G37" s="18"/>
      <c r="H37" s="18"/>
      <c r="I37" s="18"/>
    </row>
    <row r="38" spans="1:9" ht="12">
      <c r="A38" s="49" t="s">
        <v>78</v>
      </c>
      <c r="B38" s="24">
        <f>IF(I38=1,"N/A",(E38*1)+(F38*2)+(G38*3)+(H38*4))</f>
        <v>0</v>
      </c>
      <c r="C38" s="81">
        <f>AVERAGE(B38:B40)</f>
        <v>0</v>
      </c>
      <c r="E38" s="18">
        <f>COUNTIF(9!$F$3,"Level One")</f>
        <v>0</v>
      </c>
      <c r="F38" s="18">
        <f>COUNTIF(9!$F$3,"Level Two")</f>
        <v>0</v>
      </c>
      <c r="G38" s="18">
        <f>COUNTIF(9!$F$3,"Level Three")</f>
        <v>0</v>
      </c>
      <c r="H38" s="18">
        <f>COUNTIF(9!$F$3,"Level Four")</f>
        <v>0</v>
      </c>
      <c r="I38" s="18">
        <f>COUNTIF(9!$F$3,"N/A")</f>
        <v>0</v>
      </c>
    </row>
    <row r="39" spans="1:9" ht="12">
      <c r="A39" s="49" t="s">
        <v>79</v>
      </c>
      <c r="B39" s="24">
        <f>IF(I39=1,"N/A",(E39*1)+(F39*2)+(G39*3)+(H39*4))</f>
        <v>0</v>
      </c>
      <c r="C39" s="81"/>
      <c r="E39" s="18">
        <f>COUNTIF(9!$F$4,"Level One")</f>
        <v>0</v>
      </c>
      <c r="F39" s="18">
        <f>COUNTIF(9!$F$4,"Level Two")</f>
        <v>0</v>
      </c>
      <c r="G39" s="18">
        <f>COUNTIF(9!$F$4,"Level Three")</f>
        <v>0</v>
      </c>
      <c r="H39" s="18">
        <f>COUNTIF(9!$F$4,"Level Four")</f>
        <v>0</v>
      </c>
      <c r="I39" s="18">
        <f>COUNTIF(9!$F$4,"N/A")</f>
        <v>0</v>
      </c>
    </row>
    <row r="40" spans="1:9" ht="12">
      <c r="A40" s="49" t="s">
        <v>80</v>
      </c>
      <c r="B40" s="24">
        <f>IF(I40=1,"N/A",(E40*1)+(F40*2)+(G40*3)+(H40*4))</f>
        <v>0</v>
      </c>
      <c r="C40" s="81"/>
      <c r="E40" s="18">
        <f>COUNTIF(9!$F$5,"Level One")</f>
        <v>0</v>
      </c>
      <c r="F40" s="18">
        <f>COUNTIF(9!$F$5,"Level Two")</f>
        <v>0</v>
      </c>
      <c r="G40" s="18">
        <f>COUNTIF(9!$F$5,"Level Three")</f>
        <v>0</v>
      </c>
      <c r="H40" s="18">
        <f>COUNTIF(9!$F$5,"Level Four")</f>
        <v>0</v>
      </c>
      <c r="I40" s="18">
        <f>COUNTIF(9!$F$5,"N/A")</f>
        <v>0</v>
      </c>
    </row>
    <row r="41" spans="1:9" ht="15">
      <c r="A41" s="84" t="s">
        <v>143</v>
      </c>
      <c r="B41" s="85"/>
      <c r="C41" s="86"/>
      <c r="E41" s="18"/>
      <c r="F41" s="18"/>
      <c r="G41" s="18"/>
      <c r="H41" s="18"/>
      <c r="I41" s="18"/>
    </row>
    <row r="42" spans="1:9" ht="12">
      <c r="A42" s="49" t="s">
        <v>81</v>
      </c>
      <c r="B42" s="24">
        <f>IF(I42=1,"N/A",(E42*1)+(F42*2)+(G42*3)+(H42*4))</f>
        <v>0</v>
      </c>
      <c r="C42" s="81">
        <f>AVERAGE(B42:B44)</f>
        <v>0</v>
      </c>
      <c r="E42" s="18">
        <f>COUNTIF('10'!$F$3,"Level One")</f>
        <v>0</v>
      </c>
      <c r="F42" s="18">
        <f>COUNTIF('10'!$F$3,"Level Two")</f>
        <v>0</v>
      </c>
      <c r="G42" s="18">
        <f>COUNTIF('10'!$F$3,"Level Three")</f>
        <v>0</v>
      </c>
      <c r="H42" s="18">
        <f>COUNTIF('10'!$F$3,"Level Four")</f>
        <v>0</v>
      </c>
      <c r="I42" s="18">
        <f>COUNTIF('10'!$F$3,"N/A")</f>
        <v>0</v>
      </c>
    </row>
    <row r="43" spans="1:9" ht="12">
      <c r="A43" s="49" t="s">
        <v>82</v>
      </c>
      <c r="B43" s="24">
        <f>IF(I43=1,"N/A",(E43*1)+(F43*2)+(G43*3)+(H43*4))</f>
        <v>0</v>
      </c>
      <c r="C43" s="81"/>
      <c r="E43" s="18">
        <f>COUNTIF('10'!$F$4,"Level One")</f>
        <v>0</v>
      </c>
      <c r="F43" s="18">
        <f>COUNTIF('10'!$F$4,"Level Two")</f>
        <v>0</v>
      </c>
      <c r="G43" s="18">
        <f>COUNTIF('10'!$F$4,"Level Three")</f>
        <v>0</v>
      </c>
      <c r="H43" s="18">
        <f>COUNTIF('10'!$F$4,"Level Four")</f>
        <v>0</v>
      </c>
      <c r="I43" s="18">
        <f>COUNTIF('10'!$F$4,"N/A")</f>
        <v>0</v>
      </c>
    </row>
    <row r="44" spans="1:9" ht="12.75" thickBot="1">
      <c r="A44" s="51" t="s">
        <v>83</v>
      </c>
      <c r="B44" s="52">
        <f>IF(I44=1,"N/A",(E44*1)+(F44*2)+(G44*3)+(H44*4))</f>
        <v>0</v>
      </c>
      <c r="C44" s="82"/>
      <c r="E44" s="18">
        <f>COUNTIF('10'!$F$5,"Level One")</f>
        <v>0</v>
      </c>
      <c r="F44" s="18">
        <f>COUNTIF('10'!$F$5,"Level Two")</f>
        <v>0</v>
      </c>
      <c r="G44" s="18">
        <f>COUNTIF('10'!$F$5,"Level Three")</f>
        <v>0</v>
      </c>
      <c r="H44" s="18">
        <f>COUNTIF('10'!$F$5,"Level Four")</f>
        <v>0</v>
      </c>
      <c r="I44" s="18">
        <f>COUNTIF('10'!$F$5,"N/A")</f>
        <v>0</v>
      </c>
    </row>
    <row r="45" ht="12" hidden="1"/>
  </sheetData>
  <sheetProtection sheet="1" objects="1" scenarios="1"/>
  <mergeCells count="18">
    <mergeCell ref="C25:C30"/>
    <mergeCell ref="C32:C36"/>
    <mergeCell ref="C38:C40"/>
    <mergeCell ref="A2:C2"/>
    <mergeCell ref="A3:C3"/>
    <mergeCell ref="A31:C31"/>
    <mergeCell ref="A37:C37"/>
    <mergeCell ref="A4:C4"/>
    <mergeCell ref="C42:C44"/>
    <mergeCell ref="A1:C1"/>
    <mergeCell ref="C7:C13"/>
    <mergeCell ref="C15:C17"/>
    <mergeCell ref="C19:C23"/>
    <mergeCell ref="A6:C6"/>
    <mergeCell ref="A14:C14"/>
    <mergeCell ref="A18:C18"/>
    <mergeCell ref="A24:C24"/>
    <mergeCell ref="A41:C41"/>
  </mergeCells>
  <dataValidations count="1">
    <dataValidation type="list" allowBlank="1" showInputMessage="1" showErrorMessage="1" prompt="Click arrow to make selection." errorTitle="Oops!" error="You must select from the list provided.  Click 'cancel' and then click on the arrow to view the list." sqref="F5">
      <formula1>"Level One,Level Two,Level Three,Level Four,N/A"</formula1>
    </dataValidation>
  </dataValidations>
  <printOptions horizontalCentered="1"/>
  <pageMargins left="0.5" right="0.5" top="0.5" bottom="1" header="0.5" footer="0.5"/>
  <pageSetup fitToHeight="2" fitToWidth="1" horizontalDpi="300" verticalDpi="300" orientation="portrait" scale="95" r:id="rId1"/>
  <headerFooter alignWithMargins="0">
    <oddFooter>&amp;C&amp;F, Worksheet: &amp;A, &amp;D, Page &amp;P of &amp;N</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H271"/>
  <sheetViews>
    <sheetView workbookViewId="0" topLeftCell="A1">
      <selection activeCell="B3" sqref="B3"/>
    </sheetView>
  </sheetViews>
  <sheetFormatPr defaultColWidth="9.140625" defaultRowHeight="15" customHeight="1" zeroHeight="1"/>
  <cols>
    <col min="1" max="1" width="55.421875" style="16" customWidth="1"/>
    <col min="2" max="2" width="53.28125" style="1" customWidth="1"/>
    <col min="3" max="16384" width="2.421875" style="1" hidden="1" customWidth="1"/>
  </cols>
  <sheetData>
    <row r="1" spans="1:2" ht="13.5" customHeight="1">
      <c r="A1" s="60" t="s">
        <v>244</v>
      </c>
      <c r="B1" s="60"/>
    </row>
    <row r="2" spans="1:2" s="19" customFormat="1" ht="22.5" customHeight="1">
      <c r="A2" s="61" t="s">
        <v>246</v>
      </c>
      <c r="B2" s="61"/>
    </row>
    <row r="3" spans="1:2" s="14" customFormat="1" ht="15" customHeight="1">
      <c r="A3" s="21" t="s">
        <v>107</v>
      </c>
      <c r="B3" s="26"/>
    </row>
    <row r="4" spans="1:2" s="14" customFormat="1" ht="15" customHeight="1">
      <c r="A4" s="22" t="s">
        <v>108</v>
      </c>
      <c r="B4" s="26"/>
    </row>
    <row r="5" spans="1:2" s="14" customFormat="1" ht="15" customHeight="1">
      <c r="A5" s="22" t="s">
        <v>342</v>
      </c>
      <c r="B5" s="26"/>
    </row>
    <row r="6" spans="1:2" s="14" customFormat="1" ht="15" customHeight="1">
      <c r="A6" s="22" t="s">
        <v>111</v>
      </c>
      <c r="B6" s="27"/>
    </row>
    <row r="7" spans="1:2" s="14" customFormat="1" ht="15" customHeight="1">
      <c r="A7" s="22" t="s">
        <v>248</v>
      </c>
      <c r="B7" s="53"/>
    </row>
    <row r="8" spans="1:8" s="14" customFormat="1" ht="15" customHeight="1">
      <c r="A8" s="35" t="s">
        <v>321</v>
      </c>
      <c r="B8" s="26"/>
      <c r="H8" s="36"/>
    </row>
    <row r="9" spans="1:2" s="14" customFormat="1" ht="15" customHeight="1">
      <c r="A9" s="35" t="s">
        <v>37</v>
      </c>
      <c r="B9" s="26"/>
    </row>
    <row r="10" spans="1:2" s="14" customFormat="1" ht="15" customHeight="1">
      <c r="A10" s="22" t="s">
        <v>109</v>
      </c>
      <c r="B10" s="26"/>
    </row>
    <row r="11" spans="1:2" s="14" customFormat="1" ht="22.5" customHeight="1">
      <c r="A11" s="63"/>
      <c r="B11" s="63"/>
    </row>
    <row r="12" spans="1:2" s="19" customFormat="1" ht="22.5" customHeight="1">
      <c r="A12" s="61" t="s">
        <v>341</v>
      </c>
      <c r="B12" s="61"/>
    </row>
    <row r="13" spans="1:2" s="14" customFormat="1" ht="15" customHeight="1">
      <c r="A13" s="21" t="s">
        <v>110</v>
      </c>
      <c r="B13" s="26"/>
    </row>
    <row r="14" spans="1:2" s="14" customFormat="1" ht="15" customHeight="1">
      <c r="A14" s="22" t="s">
        <v>26</v>
      </c>
      <c r="B14" s="26"/>
    </row>
    <row r="15" spans="1:2" s="14" customFormat="1" ht="15" customHeight="1">
      <c r="A15" s="21" t="s">
        <v>110</v>
      </c>
      <c r="B15" s="26"/>
    </row>
    <row r="16" spans="1:2" s="14" customFormat="1" ht="15" customHeight="1">
      <c r="A16" s="22" t="s">
        <v>26</v>
      </c>
      <c r="B16" s="26"/>
    </row>
    <row r="17" spans="1:2" s="14" customFormat="1" ht="15" customHeight="1">
      <c r="A17" s="21" t="s">
        <v>110</v>
      </c>
      <c r="B17" s="26"/>
    </row>
    <row r="18" spans="1:8" s="14" customFormat="1" ht="15" customHeight="1">
      <c r="A18" s="22" t="s">
        <v>26</v>
      </c>
      <c r="B18" s="26"/>
      <c r="H18" s="36"/>
    </row>
    <row r="19" spans="1:2" s="14" customFormat="1" ht="15" customHeight="1">
      <c r="A19" s="21" t="s">
        <v>110</v>
      </c>
      <c r="B19" s="26"/>
    </row>
    <row r="20" spans="1:2" s="14" customFormat="1" ht="15" customHeight="1">
      <c r="A20" s="22" t="s">
        <v>26</v>
      </c>
      <c r="B20" s="26"/>
    </row>
    <row r="21" spans="1:2" s="14" customFormat="1" ht="15" customHeight="1">
      <c r="A21" s="21" t="s">
        <v>110</v>
      </c>
      <c r="B21" s="26"/>
    </row>
    <row r="22" spans="1:2" s="14" customFormat="1" ht="15" customHeight="1">
      <c r="A22" s="22" t="s">
        <v>26</v>
      </c>
      <c r="B22" s="26"/>
    </row>
    <row r="23" spans="1:2" s="14" customFormat="1" ht="22.5" customHeight="1">
      <c r="A23" s="63"/>
      <c r="B23" s="63"/>
    </row>
    <row r="24" spans="1:2" s="19" customFormat="1" ht="22.5" customHeight="1">
      <c r="A24" s="61" t="s">
        <v>247</v>
      </c>
      <c r="B24" s="61"/>
    </row>
    <row r="25" spans="1:2" s="14" customFormat="1" ht="15" customHeight="1">
      <c r="A25" s="22" t="s">
        <v>245</v>
      </c>
      <c r="B25" s="28"/>
    </row>
    <row r="26" spans="1:2" s="14" customFormat="1" ht="15" customHeight="1">
      <c r="A26" s="22" t="s">
        <v>268</v>
      </c>
      <c r="B26" s="26"/>
    </row>
    <row r="27" spans="1:2" s="19" customFormat="1" ht="22.5" customHeight="1">
      <c r="A27" s="62" t="s">
        <v>249</v>
      </c>
      <c r="B27" s="62"/>
    </row>
    <row r="28" spans="1:2" s="14" customFormat="1" ht="24" customHeight="1">
      <c r="A28" s="22" t="s">
        <v>102</v>
      </c>
      <c r="B28" s="29"/>
    </row>
    <row r="29" spans="1:2" s="14" customFormat="1" ht="15" customHeight="1">
      <c r="A29" s="22" t="s">
        <v>251</v>
      </c>
      <c r="B29" s="29"/>
    </row>
    <row r="30" spans="1:2" s="14" customFormat="1" ht="15" customHeight="1">
      <c r="A30" s="22" t="s">
        <v>252</v>
      </c>
      <c r="B30" s="29"/>
    </row>
    <row r="31" spans="1:2" s="14" customFormat="1" ht="29.25" customHeight="1">
      <c r="A31" s="22" t="s">
        <v>319</v>
      </c>
      <c r="B31" s="29"/>
    </row>
    <row r="32" spans="1:2" s="14" customFormat="1" ht="15" customHeight="1">
      <c r="A32" s="22" t="s">
        <v>250</v>
      </c>
      <c r="B32" s="29"/>
    </row>
    <row r="33" spans="1:2" s="14" customFormat="1" ht="15" customHeight="1">
      <c r="A33" s="22" t="s">
        <v>98</v>
      </c>
      <c r="B33" s="33">
        <f>SUM(B28:B32)</f>
        <v>0</v>
      </c>
    </row>
    <row r="34" spans="1:2" s="14" customFormat="1" ht="15" customHeight="1">
      <c r="A34" s="21" t="s">
        <v>320</v>
      </c>
      <c r="B34" s="29"/>
    </row>
    <row r="35" spans="1:2" s="14" customFormat="1" ht="12">
      <c r="A35" s="59" t="s">
        <v>259</v>
      </c>
      <c r="B35" s="59"/>
    </row>
    <row r="36" s="14" customFormat="1" ht="15" customHeight="1" hidden="1"/>
    <row r="37" s="14" customFormat="1" ht="15" customHeight="1" hidden="1"/>
    <row r="38" s="14" customFormat="1" ht="15" customHeight="1" hidden="1"/>
    <row r="39" s="14" customFormat="1" ht="15" customHeight="1" hidden="1">
      <c r="A39" s="16"/>
    </row>
    <row r="40" s="14" customFormat="1" ht="15" customHeight="1" hidden="1">
      <c r="A40" s="16"/>
    </row>
    <row r="41" s="14" customFormat="1" ht="15" customHeight="1" hidden="1">
      <c r="A41" s="16"/>
    </row>
    <row r="42" s="14" customFormat="1" ht="15" customHeight="1" hidden="1">
      <c r="A42" s="16"/>
    </row>
    <row r="43" s="14" customFormat="1" ht="15" customHeight="1" hidden="1">
      <c r="A43" s="16"/>
    </row>
    <row r="44" s="14" customFormat="1" ht="15" customHeight="1" hidden="1">
      <c r="A44" s="16"/>
    </row>
    <row r="45" s="14" customFormat="1" ht="15" customHeight="1" hidden="1">
      <c r="A45" s="16"/>
    </row>
    <row r="46" s="14" customFormat="1" ht="15" customHeight="1" hidden="1">
      <c r="A46" s="16"/>
    </row>
    <row r="47" s="14" customFormat="1" ht="15" customHeight="1" hidden="1">
      <c r="A47" s="16"/>
    </row>
    <row r="48" s="14" customFormat="1" ht="15" customHeight="1" hidden="1">
      <c r="A48" s="16"/>
    </row>
    <row r="49" s="14" customFormat="1" ht="15" customHeight="1" hidden="1">
      <c r="A49" s="16"/>
    </row>
    <row r="50" s="14" customFormat="1" ht="15" customHeight="1" hidden="1">
      <c r="A50" s="16"/>
    </row>
    <row r="51" s="14" customFormat="1" ht="15" customHeight="1" hidden="1">
      <c r="A51" s="16"/>
    </row>
    <row r="52" s="14" customFormat="1" ht="15" customHeight="1" hidden="1">
      <c r="A52" s="16"/>
    </row>
    <row r="53" s="14" customFormat="1" ht="15" customHeight="1" hidden="1">
      <c r="A53" s="16"/>
    </row>
    <row r="54" s="14" customFormat="1" ht="15" customHeight="1" hidden="1">
      <c r="A54" s="16"/>
    </row>
    <row r="55" s="14" customFormat="1" ht="15" customHeight="1" hidden="1">
      <c r="A55" s="16"/>
    </row>
    <row r="56" s="14" customFormat="1" ht="15" customHeight="1" hidden="1">
      <c r="A56" s="16"/>
    </row>
    <row r="57" s="14" customFormat="1" ht="15" customHeight="1" hidden="1">
      <c r="A57" s="16"/>
    </row>
    <row r="58" s="14" customFormat="1" ht="15" customHeight="1" hidden="1">
      <c r="A58" s="16"/>
    </row>
    <row r="59" s="14" customFormat="1" ht="15" customHeight="1" hidden="1">
      <c r="A59" s="16"/>
    </row>
    <row r="60" s="14" customFormat="1" ht="15" customHeight="1" hidden="1">
      <c r="A60" s="16"/>
    </row>
    <row r="61" s="14" customFormat="1" ht="15" customHeight="1" hidden="1">
      <c r="A61" s="16"/>
    </row>
    <row r="62" s="14" customFormat="1" ht="15" customHeight="1" hidden="1">
      <c r="A62" s="16"/>
    </row>
    <row r="63" s="14" customFormat="1" ht="15" customHeight="1" hidden="1">
      <c r="A63" s="16"/>
    </row>
    <row r="64" s="14" customFormat="1" ht="15" customHeight="1" hidden="1">
      <c r="A64" s="16"/>
    </row>
    <row r="65" s="14" customFormat="1" ht="15" customHeight="1" hidden="1">
      <c r="A65" s="16"/>
    </row>
    <row r="66" s="14" customFormat="1" ht="15" customHeight="1" hidden="1">
      <c r="A66" s="16"/>
    </row>
    <row r="67" s="14" customFormat="1" ht="15" customHeight="1" hidden="1">
      <c r="A67" s="16"/>
    </row>
    <row r="68" s="14" customFormat="1" ht="15" customHeight="1" hidden="1">
      <c r="A68" s="16"/>
    </row>
    <row r="69" s="14" customFormat="1" ht="15" customHeight="1" hidden="1">
      <c r="A69" s="16"/>
    </row>
    <row r="70" s="14" customFormat="1" ht="15" customHeight="1" hidden="1">
      <c r="A70" s="16"/>
    </row>
    <row r="71" s="14" customFormat="1" ht="15" customHeight="1" hidden="1">
      <c r="A71" s="16"/>
    </row>
    <row r="72" s="14" customFormat="1" ht="15" customHeight="1" hidden="1">
      <c r="A72" s="16"/>
    </row>
    <row r="73" s="14" customFormat="1" ht="15" customHeight="1" hidden="1">
      <c r="A73" s="16"/>
    </row>
    <row r="74" s="14" customFormat="1" ht="15" customHeight="1" hidden="1">
      <c r="A74" s="16"/>
    </row>
    <row r="75" s="14" customFormat="1" ht="15" customHeight="1" hidden="1">
      <c r="A75" s="16"/>
    </row>
    <row r="76" s="14" customFormat="1" ht="15" customHeight="1" hidden="1">
      <c r="A76" s="16"/>
    </row>
    <row r="77" s="14" customFormat="1" ht="15" customHeight="1" hidden="1">
      <c r="A77" s="16"/>
    </row>
    <row r="78" s="14" customFormat="1" ht="15" customHeight="1" hidden="1">
      <c r="A78" s="16"/>
    </row>
    <row r="79" s="14" customFormat="1" ht="15" customHeight="1" hidden="1">
      <c r="A79" s="16"/>
    </row>
    <row r="80" s="14" customFormat="1" ht="15" customHeight="1" hidden="1">
      <c r="A80" s="16"/>
    </row>
    <row r="81" s="14" customFormat="1" ht="15" customHeight="1" hidden="1">
      <c r="A81" s="16"/>
    </row>
    <row r="82" s="14" customFormat="1" ht="15" customHeight="1" hidden="1">
      <c r="A82" s="16"/>
    </row>
    <row r="83" s="14" customFormat="1" ht="15" customHeight="1" hidden="1">
      <c r="A83" s="16"/>
    </row>
    <row r="84" s="14" customFormat="1" ht="15" customHeight="1" hidden="1">
      <c r="A84" s="16"/>
    </row>
    <row r="85" s="14" customFormat="1" ht="15" customHeight="1" hidden="1">
      <c r="A85" s="16"/>
    </row>
    <row r="86" s="14" customFormat="1" ht="15" customHeight="1" hidden="1">
      <c r="A86" s="16"/>
    </row>
    <row r="87" s="14" customFormat="1" ht="15" customHeight="1" hidden="1">
      <c r="A87" s="16"/>
    </row>
    <row r="88" s="14" customFormat="1" ht="15" customHeight="1" hidden="1">
      <c r="A88" s="16"/>
    </row>
    <row r="89" s="14" customFormat="1" ht="15" customHeight="1" hidden="1">
      <c r="A89" s="16"/>
    </row>
    <row r="90" s="14" customFormat="1" ht="15" customHeight="1" hidden="1">
      <c r="A90" s="16"/>
    </row>
    <row r="91" s="14" customFormat="1" ht="15" customHeight="1" hidden="1">
      <c r="A91" s="16"/>
    </row>
    <row r="92" s="14" customFormat="1" ht="15" customHeight="1" hidden="1">
      <c r="A92" s="16"/>
    </row>
    <row r="93" s="14" customFormat="1" ht="15" customHeight="1" hidden="1">
      <c r="A93" s="16"/>
    </row>
    <row r="94" s="14" customFormat="1" ht="15" customHeight="1" hidden="1">
      <c r="A94" s="16"/>
    </row>
    <row r="95" s="14" customFormat="1" ht="15" customHeight="1" hidden="1">
      <c r="A95" s="16"/>
    </row>
    <row r="96" s="14" customFormat="1" ht="15" customHeight="1" hidden="1">
      <c r="A96" s="16"/>
    </row>
    <row r="97" s="14" customFormat="1" ht="15" customHeight="1" hidden="1">
      <c r="A97" s="16"/>
    </row>
    <row r="98" s="14" customFormat="1" ht="15" customHeight="1" hidden="1">
      <c r="A98" s="16"/>
    </row>
    <row r="99" s="14" customFormat="1" ht="15" customHeight="1" hidden="1">
      <c r="A99" s="16"/>
    </row>
    <row r="100" s="14" customFormat="1" ht="15" customHeight="1" hidden="1">
      <c r="A100" s="16"/>
    </row>
    <row r="101" s="14" customFormat="1" ht="15" customHeight="1" hidden="1">
      <c r="A101" s="16"/>
    </row>
    <row r="102" s="14" customFormat="1" ht="15" customHeight="1" hidden="1">
      <c r="A102" s="16"/>
    </row>
    <row r="103" s="14" customFormat="1" ht="15" customHeight="1" hidden="1">
      <c r="A103" s="16"/>
    </row>
    <row r="104" s="14" customFormat="1" ht="15" customHeight="1" hidden="1">
      <c r="A104" s="16"/>
    </row>
    <row r="105" s="14" customFormat="1" ht="15" customHeight="1" hidden="1">
      <c r="A105" s="16"/>
    </row>
    <row r="106" s="14" customFormat="1" ht="15" customHeight="1" hidden="1">
      <c r="A106" s="16"/>
    </row>
    <row r="107" s="14" customFormat="1" ht="15" customHeight="1" hidden="1">
      <c r="A107" s="16"/>
    </row>
    <row r="108" s="14" customFormat="1" ht="15" customHeight="1" hidden="1">
      <c r="A108" s="16"/>
    </row>
    <row r="109" s="14" customFormat="1" ht="15" customHeight="1" hidden="1">
      <c r="A109" s="16"/>
    </row>
    <row r="110" s="14" customFormat="1" ht="15" customHeight="1" hidden="1">
      <c r="A110" s="16"/>
    </row>
    <row r="111" s="14" customFormat="1" ht="15" customHeight="1" hidden="1">
      <c r="A111" s="16"/>
    </row>
    <row r="112" s="14" customFormat="1" ht="15" customHeight="1" hidden="1">
      <c r="A112" s="16"/>
    </row>
    <row r="113" s="14" customFormat="1" ht="15" customHeight="1" hidden="1">
      <c r="A113" s="16"/>
    </row>
    <row r="114" s="14" customFormat="1" ht="15" customHeight="1" hidden="1">
      <c r="A114" s="16"/>
    </row>
    <row r="115" s="14" customFormat="1" ht="15" customHeight="1" hidden="1">
      <c r="A115" s="16"/>
    </row>
    <row r="116" s="14" customFormat="1" ht="15" customHeight="1" hidden="1">
      <c r="A116" s="16"/>
    </row>
    <row r="117" s="14" customFormat="1" ht="15" customHeight="1" hidden="1">
      <c r="A117" s="16"/>
    </row>
    <row r="118" s="14" customFormat="1" ht="15" customHeight="1" hidden="1">
      <c r="A118" s="16"/>
    </row>
    <row r="119" s="14" customFormat="1" ht="15" customHeight="1" hidden="1">
      <c r="A119" s="16"/>
    </row>
    <row r="120" s="14" customFormat="1" ht="15" customHeight="1" hidden="1">
      <c r="A120" s="16"/>
    </row>
    <row r="121" s="14" customFormat="1" ht="15" customHeight="1" hidden="1">
      <c r="A121" s="16"/>
    </row>
    <row r="122" s="14" customFormat="1" ht="15" customHeight="1" hidden="1">
      <c r="A122" s="16"/>
    </row>
    <row r="123" s="14" customFormat="1" ht="15" customHeight="1" hidden="1">
      <c r="A123" s="16"/>
    </row>
    <row r="124" s="14" customFormat="1" ht="15" customHeight="1" hidden="1">
      <c r="A124" s="16"/>
    </row>
    <row r="125" s="14" customFormat="1" ht="15" customHeight="1" hidden="1">
      <c r="A125" s="16"/>
    </row>
    <row r="126" s="14" customFormat="1" ht="15" customHeight="1" hidden="1">
      <c r="A126" s="16"/>
    </row>
    <row r="127" s="14" customFormat="1" ht="15" customHeight="1" hidden="1">
      <c r="A127" s="16"/>
    </row>
    <row r="128" s="14" customFormat="1" ht="15" customHeight="1" hidden="1">
      <c r="A128" s="16"/>
    </row>
    <row r="129" s="14" customFormat="1" ht="15" customHeight="1" hidden="1">
      <c r="A129" s="16"/>
    </row>
    <row r="130" s="14" customFormat="1" ht="15" customHeight="1" hidden="1">
      <c r="A130" s="16"/>
    </row>
    <row r="131" s="14" customFormat="1" ht="15" customHeight="1" hidden="1">
      <c r="A131" s="16"/>
    </row>
    <row r="132" s="14" customFormat="1" ht="15" customHeight="1" hidden="1">
      <c r="A132" s="16"/>
    </row>
    <row r="133" s="14" customFormat="1" ht="15" customHeight="1" hidden="1">
      <c r="A133" s="16"/>
    </row>
    <row r="134" s="14" customFormat="1" ht="15" customHeight="1" hidden="1">
      <c r="A134" s="16"/>
    </row>
    <row r="135" s="14" customFormat="1" ht="15" customHeight="1" hidden="1">
      <c r="A135" s="16"/>
    </row>
    <row r="136" s="14" customFormat="1" ht="15" customHeight="1" hidden="1">
      <c r="A136" s="16"/>
    </row>
    <row r="137" s="14" customFormat="1" ht="15" customHeight="1" hidden="1">
      <c r="A137" s="16"/>
    </row>
    <row r="138" s="14" customFormat="1" ht="15" customHeight="1" hidden="1">
      <c r="A138" s="16"/>
    </row>
    <row r="139" s="14" customFormat="1" ht="15" customHeight="1" hidden="1">
      <c r="A139" s="16"/>
    </row>
    <row r="140" s="14" customFormat="1" ht="15" customHeight="1" hidden="1">
      <c r="A140" s="16"/>
    </row>
    <row r="141" s="14" customFormat="1" ht="15" customHeight="1" hidden="1">
      <c r="A141" s="16"/>
    </row>
    <row r="142" s="14" customFormat="1" ht="15" customHeight="1" hidden="1">
      <c r="A142" s="16"/>
    </row>
    <row r="143" s="14" customFormat="1" ht="15" customHeight="1" hidden="1">
      <c r="A143" s="16"/>
    </row>
    <row r="144" s="14" customFormat="1" ht="15" customHeight="1" hidden="1">
      <c r="A144" s="16"/>
    </row>
    <row r="145" s="14" customFormat="1" ht="15" customHeight="1" hidden="1">
      <c r="A145" s="16"/>
    </row>
    <row r="146" s="14" customFormat="1" ht="15" customHeight="1" hidden="1">
      <c r="A146" s="16"/>
    </row>
    <row r="147" s="14" customFormat="1" ht="15" customHeight="1" hidden="1">
      <c r="A147" s="16"/>
    </row>
    <row r="148" s="14" customFormat="1" ht="15" customHeight="1" hidden="1">
      <c r="A148" s="16"/>
    </row>
    <row r="149" s="14" customFormat="1" ht="15" customHeight="1" hidden="1">
      <c r="A149" s="16"/>
    </row>
    <row r="150" s="14" customFormat="1" ht="15" customHeight="1" hidden="1">
      <c r="A150" s="16"/>
    </row>
    <row r="151" s="14" customFormat="1" ht="15" customHeight="1" hidden="1">
      <c r="A151" s="16"/>
    </row>
    <row r="152" s="14" customFormat="1" ht="15" customHeight="1" hidden="1">
      <c r="A152" s="16"/>
    </row>
    <row r="153" s="14" customFormat="1" ht="15" customHeight="1" hidden="1">
      <c r="A153" s="16"/>
    </row>
    <row r="154" s="14" customFormat="1" ht="15" customHeight="1" hidden="1">
      <c r="A154" s="16"/>
    </row>
    <row r="155" s="14" customFormat="1" ht="15" customHeight="1" hidden="1">
      <c r="A155" s="16"/>
    </row>
    <row r="156" s="14" customFormat="1" ht="15" customHeight="1" hidden="1">
      <c r="A156" s="16"/>
    </row>
    <row r="157" s="14" customFormat="1" ht="15" customHeight="1" hidden="1">
      <c r="A157" s="16"/>
    </row>
    <row r="158" s="14" customFormat="1" ht="15" customHeight="1" hidden="1">
      <c r="A158" s="16"/>
    </row>
    <row r="159" s="14" customFormat="1" ht="15" customHeight="1" hidden="1">
      <c r="A159" s="16"/>
    </row>
    <row r="160" s="14" customFormat="1" ht="15" customHeight="1" hidden="1">
      <c r="A160" s="16"/>
    </row>
    <row r="161" s="14" customFormat="1" ht="15" customHeight="1" hidden="1">
      <c r="A161" s="16"/>
    </row>
    <row r="162" s="14" customFormat="1" ht="15" customHeight="1" hidden="1">
      <c r="A162" s="16"/>
    </row>
    <row r="163" s="14" customFormat="1" ht="15" customHeight="1" hidden="1">
      <c r="A163" s="16"/>
    </row>
    <row r="164" s="14" customFormat="1" ht="15" customHeight="1" hidden="1">
      <c r="A164" s="16"/>
    </row>
    <row r="165" s="14" customFormat="1" ht="15" customHeight="1" hidden="1">
      <c r="A165" s="16"/>
    </row>
    <row r="166" s="14" customFormat="1" ht="15" customHeight="1" hidden="1">
      <c r="A166" s="16"/>
    </row>
    <row r="167" s="14" customFormat="1" ht="15" customHeight="1" hidden="1">
      <c r="A167" s="16"/>
    </row>
    <row r="168" s="14" customFormat="1" ht="15" customHeight="1" hidden="1">
      <c r="A168" s="16"/>
    </row>
    <row r="169" s="14" customFormat="1" ht="15" customHeight="1" hidden="1">
      <c r="A169" s="16"/>
    </row>
    <row r="170" s="14" customFormat="1" ht="15" customHeight="1" hidden="1">
      <c r="A170" s="16"/>
    </row>
    <row r="171" s="14" customFormat="1" ht="15" customHeight="1" hidden="1">
      <c r="A171" s="16"/>
    </row>
    <row r="172" s="14" customFormat="1" ht="15" customHeight="1" hidden="1">
      <c r="A172" s="16"/>
    </row>
    <row r="173" s="14" customFormat="1" ht="15" customHeight="1" hidden="1">
      <c r="A173" s="16"/>
    </row>
    <row r="174" s="14" customFormat="1" ht="15" customHeight="1" hidden="1">
      <c r="A174" s="16"/>
    </row>
    <row r="175" s="14" customFormat="1" ht="15" customHeight="1" hidden="1">
      <c r="A175" s="16"/>
    </row>
    <row r="176" s="14" customFormat="1" ht="15" customHeight="1" hidden="1">
      <c r="A176" s="16"/>
    </row>
    <row r="177" s="14" customFormat="1" ht="15" customHeight="1" hidden="1">
      <c r="A177" s="16"/>
    </row>
    <row r="178" s="14" customFormat="1" ht="15" customHeight="1" hidden="1">
      <c r="A178" s="16"/>
    </row>
    <row r="179" s="14" customFormat="1" ht="15" customHeight="1" hidden="1">
      <c r="A179" s="16"/>
    </row>
    <row r="180" s="14" customFormat="1" ht="15" customHeight="1" hidden="1">
      <c r="A180" s="16"/>
    </row>
    <row r="181" s="14" customFormat="1" ht="15" customHeight="1" hidden="1">
      <c r="A181" s="16"/>
    </row>
    <row r="182" s="14" customFormat="1" ht="15" customHeight="1" hidden="1">
      <c r="A182" s="16"/>
    </row>
    <row r="183" s="14" customFormat="1" ht="15" customHeight="1" hidden="1">
      <c r="A183" s="16"/>
    </row>
    <row r="184" s="14" customFormat="1" ht="15" customHeight="1" hidden="1">
      <c r="A184" s="16"/>
    </row>
    <row r="185" s="14" customFormat="1" ht="15" customHeight="1" hidden="1">
      <c r="A185" s="16"/>
    </row>
    <row r="186" s="14" customFormat="1" ht="15" customHeight="1" hidden="1">
      <c r="A186" s="16"/>
    </row>
    <row r="187" s="14" customFormat="1" ht="15" customHeight="1" hidden="1">
      <c r="A187" s="16"/>
    </row>
    <row r="188" s="14" customFormat="1" ht="15" customHeight="1" hidden="1">
      <c r="A188" s="16"/>
    </row>
    <row r="189" s="14" customFormat="1" ht="15" customHeight="1" hidden="1">
      <c r="A189" s="16"/>
    </row>
    <row r="190" s="14" customFormat="1" ht="15" customHeight="1" hidden="1">
      <c r="A190" s="16"/>
    </row>
    <row r="191" s="14" customFormat="1" ht="15" customHeight="1" hidden="1">
      <c r="A191" s="16"/>
    </row>
    <row r="192" s="14" customFormat="1" ht="15" customHeight="1" hidden="1">
      <c r="A192" s="16"/>
    </row>
    <row r="193" s="14" customFormat="1" ht="15" customHeight="1" hidden="1">
      <c r="A193" s="16"/>
    </row>
    <row r="194" s="14" customFormat="1" ht="15" customHeight="1" hidden="1">
      <c r="A194" s="16"/>
    </row>
    <row r="195" s="14" customFormat="1" ht="15" customHeight="1" hidden="1">
      <c r="A195" s="16"/>
    </row>
    <row r="196" s="14" customFormat="1" ht="15" customHeight="1" hidden="1">
      <c r="A196" s="16"/>
    </row>
    <row r="197" s="14" customFormat="1" ht="15" customHeight="1" hidden="1">
      <c r="A197" s="16"/>
    </row>
    <row r="198" s="14" customFormat="1" ht="15" customHeight="1" hidden="1">
      <c r="A198" s="16"/>
    </row>
    <row r="199" s="14" customFormat="1" ht="15" customHeight="1" hidden="1">
      <c r="A199" s="16"/>
    </row>
    <row r="200" s="14" customFormat="1" ht="15" customHeight="1" hidden="1">
      <c r="A200" s="16"/>
    </row>
    <row r="201" s="14" customFormat="1" ht="15" customHeight="1" hidden="1">
      <c r="A201" s="16"/>
    </row>
    <row r="202" s="14" customFormat="1" ht="15" customHeight="1" hidden="1">
      <c r="A202" s="16"/>
    </row>
    <row r="203" s="14" customFormat="1" ht="15" customHeight="1" hidden="1">
      <c r="A203" s="16"/>
    </row>
    <row r="204" s="14" customFormat="1" ht="15" customHeight="1" hidden="1">
      <c r="A204" s="16"/>
    </row>
    <row r="205" s="14" customFormat="1" ht="15" customHeight="1" hidden="1">
      <c r="A205" s="16"/>
    </row>
    <row r="206" s="14" customFormat="1" ht="15" customHeight="1" hidden="1">
      <c r="A206" s="16"/>
    </row>
    <row r="207" s="14" customFormat="1" ht="15" customHeight="1" hidden="1">
      <c r="A207" s="16"/>
    </row>
    <row r="208" s="14" customFormat="1" ht="15" customHeight="1" hidden="1">
      <c r="A208" s="16"/>
    </row>
    <row r="209" s="14" customFormat="1" ht="15" customHeight="1" hidden="1">
      <c r="A209" s="16"/>
    </row>
    <row r="210" s="14" customFormat="1" ht="15" customHeight="1" hidden="1">
      <c r="A210" s="16"/>
    </row>
    <row r="211" s="14" customFormat="1" ht="15" customHeight="1" hidden="1">
      <c r="A211" s="16"/>
    </row>
    <row r="212" s="14" customFormat="1" ht="15" customHeight="1" hidden="1">
      <c r="A212" s="16"/>
    </row>
    <row r="213" s="14" customFormat="1" ht="15" customHeight="1" hidden="1">
      <c r="A213" s="16"/>
    </row>
    <row r="214" s="14" customFormat="1" ht="15" customHeight="1" hidden="1">
      <c r="A214" s="16"/>
    </row>
    <row r="215" s="14" customFormat="1" ht="15" customHeight="1" hidden="1">
      <c r="A215" s="16"/>
    </row>
    <row r="216" s="14" customFormat="1" ht="15" customHeight="1" hidden="1">
      <c r="A216" s="16"/>
    </row>
    <row r="217" s="14" customFormat="1" ht="15" customHeight="1" hidden="1">
      <c r="A217" s="16"/>
    </row>
    <row r="218" s="14" customFormat="1" ht="15" customHeight="1" hidden="1">
      <c r="A218" s="16"/>
    </row>
    <row r="219" s="14" customFormat="1" ht="15" customHeight="1" hidden="1">
      <c r="A219" s="16"/>
    </row>
    <row r="220" s="14" customFormat="1" ht="15" customHeight="1" hidden="1">
      <c r="A220" s="16"/>
    </row>
    <row r="221" s="14" customFormat="1" ht="15" customHeight="1" hidden="1">
      <c r="A221" s="16"/>
    </row>
    <row r="222" s="14" customFormat="1" ht="15" customHeight="1" hidden="1">
      <c r="A222" s="16"/>
    </row>
    <row r="223" s="14" customFormat="1" ht="15" customHeight="1" hidden="1">
      <c r="A223" s="16"/>
    </row>
    <row r="224" s="14" customFormat="1" ht="15" customHeight="1" hidden="1">
      <c r="A224" s="16"/>
    </row>
    <row r="225" s="14" customFormat="1" ht="15" customHeight="1" hidden="1">
      <c r="A225" s="16"/>
    </row>
    <row r="226" s="14" customFormat="1" ht="15" customHeight="1" hidden="1">
      <c r="A226" s="16"/>
    </row>
    <row r="227" s="14" customFormat="1" ht="15" customHeight="1" hidden="1">
      <c r="A227" s="16"/>
    </row>
    <row r="228" s="14" customFormat="1" ht="15" customHeight="1" hidden="1">
      <c r="A228" s="16"/>
    </row>
    <row r="229" s="14" customFormat="1" ht="15" customHeight="1" hidden="1">
      <c r="A229" s="16"/>
    </row>
    <row r="230" s="14" customFormat="1" ht="15" customHeight="1" hidden="1">
      <c r="A230" s="16"/>
    </row>
    <row r="231" s="14" customFormat="1" ht="15" customHeight="1" hidden="1">
      <c r="A231" s="16"/>
    </row>
    <row r="232" s="14" customFormat="1" ht="15" customHeight="1" hidden="1">
      <c r="A232" s="16"/>
    </row>
    <row r="233" s="14" customFormat="1" ht="15" customHeight="1" hidden="1">
      <c r="A233" s="16"/>
    </row>
    <row r="234" s="14" customFormat="1" ht="15" customHeight="1" hidden="1">
      <c r="A234" s="16"/>
    </row>
    <row r="235" s="14" customFormat="1" ht="15" customHeight="1" hidden="1">
      <c r="A235" s="16"/>
    </row>
    <row r="236" s="14" customFormat="1" ht="15" customHeight="1" hidden="1">
      <c r="A236" s="16"/>
    </row>
    <row r="237" s="14" customFormat="1" ht="15" customHeight="1" hidden="1">
      <c r="A237" s="16"/>
    </row>
    <row r="238" s="14" customFormat="1" ht="15" customHeight="1" hidden="1">
      <c r="A238" s="16"/>
    </row>
    <row r="239" s="14" customFormat="1" ht="15" customHeight="1" hidden="1">
      <c r="A239" s="16"/>
    </row>
    <row r="240" s="14" customFormat="1" ht="15" customHeight="1" hidden="1">
      <c r="A240" s="16"/>
    </row>
    <row r="241" s="14" customFormat="1" ht="15" customHeight="1" hidden="1">
      <c r="A241" s="16"/>
    </row>
    <row r="242" s="14" customFormat="1" ht="15" customHeight="1" hidden="1">
      <c r="A242" s="16"/>
    </row>
    <row r="243" s="14" customFormat="1" ht="15" customHeight="1" hidden="1">
      <c r="A243" s="16"/>
    </row>
    <row r="244" s="14" customFormat="1" ht="15" customHeight="1" hidden="1">
      <c r="A244" s="16"/>
    </row>
    <row r="245" s="14" customFormat="1" ht="15" customHeight="1" hidden="1">
      <c r="A245" s="16"/>
    </row>
    <row r="246" s="14" customFormat="1" ht="15" customHeight="1" hidden="1">
      <c r="A246" s="16"/>
    </row>
    <row r="247" s="14" customFormat="1" ht="15" customHeight="1" hidden="1">
      <c r="A247" s="16"/>
    </row>
    <row r="248" s="14" customFormat="1" ht="15" customHeight="1" hidden="1">
      <c r="A248" s="16"/>
    </row>
    <row r="249" s="14" customFormat="1" ht="15" customHeight="1" hidden="1">
      <c r="A249" s="16"/>
    </row>
    <row r="250" s="14" customFormat="1" ht="15" customHeight="1" hidden="1">
      <c r="A250" s="16"/>
    </row>
    <row r="251" s="14" customFormat="1" ht="15" customHeight="1" hidden="1">
      <c r="A251" s="16"/>
    </row>
    <row r="252" s="14" customFormat="1" ht="15" customHeight="1" hidden="1">
      <c r="A252" s="16"/>
    </row>
    <row r="253" s="14" customFormat="1" ht="15" customHeight="1" hidden="1">
      <c r="A253" s="16"/>
    </row>
    <row r="254" s="14" customFormat="1" ht="15" customHeight="1" hidden="1">
      <c r="A254" s="16"/>
    </row>
    <row r="255" s="14" customFormat="1" ht="15" customHeight="1" hidden="1">
      <c r="A255" s="16"/>
    </row>
    <row r="256" s="14" customFormat="1" ht="15" customHeight="1" hidden="1">
      <c r="A256" s="16"/>
    </row>
    <row r="257" s="14" customFormat="1" ht="15" customHeight="1" hidden="1">
      <c r="A257" s="16"/>
    </row>
    <row r="258" s="14" customFormat="1" ht="15" customHeight="1" hidden="1">
      <c r="A258" s="16"/>
    </row>
    <row r="259" s="14" customFormat="1" ht="15" customHeight="1" hidden="1">
      <c r="A259" s="16"/>
    </row>
    <row r="260" s="14" customFormat="1" ht="15" customHeight="1" hidden="1">
      <c r="A260" s="16"/>
    </row>
    <row r="261" s="14" customFormat="1" ht="15" customHeight="1" hidden="1">
      <c r="A261" s="16"/>
    </row>
    <row r="262" s="14" customFormat="1" ht="15" customHeight="1" hidden="1">
      <c r="A262" s="16"/>
    </row>
    <row r="263" s="14" customFormat="1" ht="15" customHeight="1" hidden="1">
      <c r="A263" s="16"/>
    </row>
    <row r="264" s="14" customFormat="1" ht="15" customHeight="1" hidden="1">
      <c r="A264" s="16"/>
    </row>
    <row r="265" s="14" customFormat="1" ht="15" customHeight="1" hidden="1">
      <c r="A265" s="16"/>
    </row>
    <row r="266" s="14" customFormat="1" ht="15" customHeight="1" hidden="1">
      <c r="A266" s="16"/>
    </row>
    <row r="267" s="14" customFormat="1" ht="15" customHeight="1" hidden="1">
      <c r="A267" s="16"/>
    </row>
    <row r="268" s="14" customFormat="1" ht="15" customHeight="1" hidden="1">
      <c r="A268" s="16"/>
    </row>
    <row r="269" s="14" customFormat="1" ht="15" customHeight="1" hidden="1">
      <c r="A269" s="16"/>
    </row>
    <row r="270" s="14" customFormat="1" ht="15" customHeight="1" hidden="1">
      <c r="A270" s="16"/>
    </row>
    <row r="271" s="14" customFormat="1" ht="15" customHeight="1" hidden="1">
      <c r="A271" s="16"/>
    </row>
    <row r="272" ht="15" customHeight="1" hidden="1"/>
  </sheetData>
  <sheetProtection sheet="1" objects="1" scenarios="1"/>
  <mergeCells count="8">
    <mergeCell ref="A35:B35"/>
    <mergeCell ref="A1:B1"/>
    <mergeCell ref="A2:B2"/>
    <mergeCell ref="A24:B24"/>
    <mergeCell ref="A27:B27"/>
    <mergeCell ref="A23:B23"/>
    <mergeCell ref="A12:B12"/>
    <mergeCell ref="A11:B11"/>
  </mergeCells>
  <dataValidations count="1">
    <dataValidation type="list" allowBlank="1" showInputMessage="1" showErrorMessage="1" prompt="Click arrow to make selection." errorTitle="Oops!" error="You must select from the list provided.  Click 'cancel' and then click on the arrow to view the list." sqref="B26">
      <formula1>"Own all buildings,Own some &amp; lease some,Lease all buildings"</formula1>
    </dataValidation>
  </dataValidations>
  <printOptions horizontalCentered="1"/>
  <pageMargins left="0.5" right="0.5" top="0.5" bottom="1" header="0.5" footer="0.5"/>
  <pageSetup fitToHeight="2" fitToWidth="1" horizontalDpi="300" verticalDpi="300" orientation="portrait" scale="89" r:id="rId1"/>
  <headerFooter alignWithMargins="0">
    <oddFooter>&amp;C&amp;F, Worksheet: &amp;A, &amp;D, Page &amp;P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C30"/>
  <sheetViews>
    <sheetView workbookViewId="0" topLeftCell="A1">
      <selection activeCell="C4" sqref="C4"/>
    </sheetView>
  </sheetViews>
  <sheetFormatPr defaultColWidth="9.140625" defaultRowHeight="12.75" zeroHeight="1"/>
  <cols>
    <col min="1" max="1" width="27.7109375" style="16" customWidth="1"/>
    <col min="2" max="2" width="55.28125" style="16" customWidth="1"/>
    <col min="3" max="3" width="25.8515625" style="14" customWidth="1"/>
    <col min="4" max="16384" width="2.421875" style="14" hidden="1" customWidth="1"/>
  </cols>
  <sheetData>
    <row r="1" spans="1:3" ht="13.5" customHeight="1">
      <c r="A1" s="60" t="s">
        <v>104</v>
      </c>
      <c r="B1" s="60"/>
      <c r="C1" s="60"/>
    </row>
    <row r="2" spans="1:3" s="19" customFormat="1" ht="45.75" customHeight="1">
      <c r="A2" s="69" t="s">
        <v>229</v>
      </c>
      <c r="B2" s="69"/>
      <c r="C2" s="69"/>
    </row>
    <row r="3" spans="1:3" s="19" customFormat="1" ht="20.25" customHeight="1">
      <c r="A3" s="66"/>
      <c r="B3" s="66"/>
      <c r="C3" s="66"/>
    </row>
    <row r="4" spans="1:3" s="19" customFormat="1" ht="28.5" customHeight="1">
      <c r="A4" s="64" t="s">
        <v>272</v>
      </c>
      <c r="B4" s="64"/>
      <c r="C4" s="32"/>
    </row>
    <row r="5" spans="1:3" s="19" customFormat="1" ht="15.75" customHeight="1">
      <c r="A5" s="64" t="s">
        <v>273</v>
      </c>
      <c r="B5" s="64"/>
      <c r="C5" s="26"/>
    </row>
    <row r="6" spans="1:3" s="19" customFormat="1" ht="20.25" customHeight="1">
      <c r="A6" s="66"/>
      <c r="B6" s="66"/>
      <c r="C6" s="66"/>
    </row>
    <row r="7" spans="1:3" s="19" customFormat="1" ht="78.75" customHeight="1">
      <c r="A7" s="67" t="s">
        <v>274</v>
      </c>
      <c r="B7" s="68"/>
      <c r="C7" s="20" t="s">
        <v>106</v>
      </c>
    </row>
    <row r="8" spans="1:3" s="19" customFormat="1" ht="29.25" customHeight="1">
      <c r="A8" s="64" t="s">
        <v>112</v>
      </c>
      <c r="B8" s="64"/>
      <c r="C8" s="26" t="s">
        <v>288</v>
      </c>
    </row>
    <row r="9" spans="1:3" s="19" customFormat="1" ht="15.75" customHeight="1">
      <c r="A9" s="64" t="s">
        <v>279</v>
      </c>
      <c r="B9" s="64"/>
      <c r="C9" s="26" t="s">
        <v>288</v>
      </c>
    </row>
    <row r="10" spans="1:3" s="19" customFormat="1" ht="15.75" customHeight="1">
      <c r="A10" s="64" t="s">
        <v>275</v>
      </c>
      <c r="B10" s="64"/>
      <c r="C10" s="26" t="s">
        <v>288</v>
      </c>
    </row>
    <row r="11" spans="1:3" s="19" customFormat="1" ht="15.75" customHeight="1">
      <c r="A11" s="64" t="s">
        <v>276</v>
      </c>
      <c r="B11" s="64"/>
      <c r="C11" s="26" t="s">
        <v>288</v>
      </c>
    </row>
    <row r="12" spans="1:3" s="19" customFormat="1" ht="15.75" customHeight="1">
      <c r="A12" s="64" t="s">
        <v>277</v>
      </c>
      <c r="B12" s="64"/>
      <c r="C12" s="26" t="s">
        <v>288</v>
      </c>
    </row>
    <row r="13" spans="1:3" s="19" customFormat="1" ht="15.75" customHeight="1">
      <c r="A13" s="64" t="s">
        <v>278</v>
      </c>
      <c r="B13" s="64"/>
      <c r="C13" s="26" t="s">
        <v>288</v>
      </c>
    </row>
    <row r="14" spans="1:3" s="19" customFormat="1" ht="15.75" customHeight="1">
      <c r="A14" s="70" t="s">
        <v>280</v>
      </c>
      <c r="B14" s="71"/>
      <c r="C14" s="26" t="s">
        <v>288</v>
      </c>
    </row>
    <row r="15" spans="1:3" s="19" customFormat="1" ht="15.75" customHeight="1">
      <c r="A15" s="70" t="s">
        <v>40</v>
      </c>
      <c r="B15" s="71"/>
      <c r="C15" s="26" t="s">
        <v>288</v>
      </c>
    </row>
    <row r="16" spans="1:3" s="19" customFormat="1" ht="15.75" customHeight="1">
      <c r="A16" s="70" t="s">
        <v>41</v>
      </c>
      <c r="B16" s="71"/>
      <c r="C16" s="26" t="s">
        <v>288</v>
      </c>
    </row>
    <row r="17" spans="1:3" s="19" customFormat="1" ht="15.75" customHeight="1">
      <c r="A17" s="70" t="s">
        <v>292</v>
      </c>
      <c r="B17" s="71"/>
      <c r="C17" s="26" t="s">
        <v>288</v>
      </c>
    </row>
    <row r="18" spans="1:3" s="19" customFormat="1" ht="15.75" customHeight="1">
      <c r="A18" s="70" t="s">
        <v>281</v>
      </c>
      <c r="B18" s="71"/>
      <c r="C18" s="26" t="s">
        <v>288</v>
      </c>
    </row>
    <row r="19" spans="1:3" s="19" customFormat="1" ht="15.75" customHeight="1">
      <c r="A19" s="70" t="s">
        <v>283</v>
      </c>
      <c r="B19" s="71"/>
      <c r="C19" s="26" t="s">
        <v>288</v>
      </c>
    </row>
    <row r="20" spans="1:3" s="19" customFormat="1" ht="15.75" customHeight="1">
      <c r="A20" s="70" t="s">
        <v>284</v>
      </c>
      <c r="B20" s="71"/>
      <c r="C20" s="26" t="s">
        <v>288</v>
      </c>
    </row>
    <row r="21" spans="1:3" s="19" customFormat="1" ht="15.75" customHeight="1">
      <c r="A21" s="21" t="s">
        <v>285</v>
      </c>
      <c r="B21" s="34"/>
      <c r="C21" s="26"/>
    </row>
    <row r="22" spans="1:3" s="19" customFormat="1" ht="15.75" customHeight="1">
      <c r="A22" s="21" t="s">
        <v>286</v>
      </c>
      <c r="B22" s="34"/>
      <c r="C22" s="26"/>
    </row>
    <row r="23" spans="1:3" s="19" customFormat="1" ht="15.75" customHeight="1">
      <c r="A23" s="21" t="s">
        <v>287</v>
      </c>
      <c r="B23" s="34"/>
      <c r="C23" s="26"/>
    </row>
    <row r="24" spans="1:3" s="19" customFormat="1" ht="28.5" customHeight="1">
      <c r="A24" s="22" t="s">
        <v>334</v>
      </c>
      <c r="B24" s="72"/>
      <c r="C24" s="73"/>
    </row>
    <row r="25" spans="1:3" s="19" customFormat="1" ht="20.25" customHeight="1">
      <c r="A25" s="66"/>
      <c r="B25" s="66"/>
      <c r="C25" s="66"/>
    </row>
    <row r="26" spans="1:3" ht="21.75" customHeight="1">
      <c r="A26" s="61" t="s">
        <v>71</v>
      </c>
      <c r="B26" s="61"/>
      <c r="C26" s="61"/>
    </row>
    <row r="27" spans="1:3" ht="15.75" customHeight="1">
      <c r="A27" s="65" t="s">
        <v>289</v>
      </c>
      <c r="B27" s="65"/>
      <c r="C27" s="26"/>
    </row>
    <row r="28" spans="1:3" ht="15.75" customHeight="1">
      <c r="A28" s="65" t="s">
        <v>290</v>
      </c>
      <c r="B28" s="65"/>
      <c r="C28" s="26"/>
    </row>
    <row r="29" spans="1:3" ht="15.75" customHeight="1">
      <c r="A29" s="65" t="s">
        <v>291</v>
      </c>
      <c r="B29" s="65"/>
      <c r="C29" s="26"/>
    </row>
    <row r="30" spans="1:3" ht="12">
      <c r="A30" s="59" t="s">
        <v>260</v>
      </c>
      <c r="B30" s="59"/>
      <c r="C30" s="59"/>
    </row>
    <row r="31" ht="12" hidden="1"/>
    <row r="32" ht="12" hidden="1"/>
  </sheetData>
  <sheetProtection sheet="1" objects="1" scenarios="1"/>
  <mergeCells count="27">
    <mergeCell ref="A28:B28"/>
    <mergeCell ref="A29:B29"/>
    <mergeCell ref="B24:C24"/>
    <mergeCell ref="A12:B12"/>
    <mergeCell ref="A13:B13"/>
    <mergeCell ref="A14:B14"/>
    <mergeCell ref="A15:B15"/>
    <mergeCell ref="A5:B5"/>
    <mergeCell ref="A8:B8"/>
    <mergeCell ref="A9:B9"/>
    <mergeCell ref="A30:C30"/>
    <mergeCell ref="A16:B16"/>
    <mergeCell ref="A17:B17"/>
    <mergeCell ref="A18:B18"/>
    <mergeCell ref="A19:B19"/>
    <mergeCell ref="A20:B20"/>
    <mergeCell ref="A25:C25"/>
    <mergeCell ref="A1:C1"/>
    <mergeCell ref="A2:C2"/>
    <mergeCell ref="A3:C3"/>
    <mergeCell ref="A4:B4"/>
    <mergeCell ref="A10:B10"/>
    <mergeCell ref="A11:B11"/>
    <mergeCell ref="A27:B27"/>
    <mergeCell ref="A6:C6"/>
    <mergeCell ref="A7:B7"/>
    <mergeCell ref="A26:C26"/>
  </mergeCells>
  <dataValidations count="4">
    <dataValidation type="list" allowBlank="1" showInputMessage="1" showErrorMessage="1" prompt="Click arrow to make selection." errorTitle="Oops!" error="You must select from the list provided.  Click 'cancel' and then click on the arrow to view the list." sqref="C28">
      <formula1>"Yes,No"</formula1>
    </dataValidation>
    <dataValidation type="list" allowBlank="1" showInputMessage="1" showErrorMessage="1" prompt="Click arrow to make selection." errorTitle="Oops!" error="You must select from the list provided.  Click 'cancel' and then click on the arrow to view the list." sqref="C5">
      <formula1>"No,Yes - one consultant,Yes - more than one consultant"</formula1>
    </dataValidation>
    <dataValidation type="list" allowBlank="1" showInputMessage="1" showErrorMessage="1" prompt="Click arrow to make selection." errorTitle="Oops!" error="You must select from the list provided.  Click 'cancel' and then click on the arrow to view the list." sqref="C8:C23">
      <formula1>"Never,Occasionally - less than annually,At least annually"</formula1>
    </dataValidation>
    <dataValidation type="list" allowBlank="1" showInputMessage="1" showErrorMessage="1" prompt="Click arrow to make selection." errorTitle="Oops!" error="You must select from the list provided.  Click 'cancel' and then click on the arrow to view the list." sqref="C27 C29">
      <formula1>"None,Less than half,More than half,All,Don’t know"</formula1>
    </dataValidation>
  </dataValidations>
  <printOptions horizontalCentered="1"/>
  <pageMargins left="0.5" right="0.5" top="0.5" bottom="1" header="0.5" footer="0.5"/>
  <pageSetup fitToHeight="2" fitToWidth="1" horizontalDpi="300" verticalDpi="300" orientation="portrait" scale="89" r:id="rId1"/>
  <headerFooter alignWithMargins="0">
    <oddFooter>&amp;C&amp;F, Worksheet: &amp;A, &amp;D, Page &amp;P of &amp;N</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D59"/>
  <sheetViews>
    <sheetView workbookViewId="0" topLeftCell="A1">
      <selection activeCell="D4" sqref="D4"/>
    </sheetView>
  </sheetViews>
  <sheetFormatPr defaultColWidth="9.140625" defaultRowHeight="12.75" zeroHeight="1"/>
  <cols>
    <col min="1" max="1" width="24.8515625" style="16" customWidth="1"/>
    <col min="2" max="2" width="32.7109375" style="16" customWidth="1"/>
    <col min="3" max="3" width="33.140625" style="14" customWidth="1"/>
    <col min="4" max="4" width="18.140625" style="14" customWidth="1"/>
    <col min="5" max="16384" width="2.421875" style="14" hidden="1" customWidth="1"/>
  </cols>
  <sheetData>
    <row r="1" spans="1:4" ht="13.5" customHeight="1">
      <c r="A1" s="60" t="s">
        <v>27</v>
      </c>
      <c r="B1" s="60"/>
      <c r="C1" s="60"/>
      <c r="D1" s="60"/>
    </row>
    <row r="2" spans="1:4" s="19" customFormat="1" ht="45.75" customHeight="1">
      <c r="A2" s="69" t="s">
        <v>103</v>
      </c>
      <c r="B2" s="69"/>
      <c r="C2" s="69"/>
      <c r="D2" s="69"/>
    </row>
    <row r="3" spans="1:4" s="19" customFormat="1" ht="20.25" customHeight="1">
      <c r="A3" s="66"/>
      <c r="B3" s="66"/>
      <c r="C3" s="66"/>
      <c r="D3" s="66"/>
    </row>
    <row r="4" spans="1:4" s="19" customFormat="1" ht="15.75" customHeight="1">
      <c r="A4" s="64" t="s">
        <v>253</v>
      </c>
      <c r="B4" s="64"/>
      <c r="C4" s="64"/>
      <c r="D4" s="30"/>
    </row>
    <row r="5" spans="1:4" s="19" customFormat="1" ht="15.75" customHeight="1">
      <c r="A5" s="64" t="s">
        <v>254</v>
      </c>
      <c r="B5" s="64"/>
      <c r="C5" s="64"/>
      <c r="D5" s="30"/>
    </row>
    <row r="6" spans="1:4" s="19" customFormat="1" ht="15.75" customHeight="1">
      <c r="A6" s="64" t="s">
        <v>293</v>
      </c>
      <c r="B6" s="64"/>
      <c r="C6" s="64"/>
      <c r="D6" s="30"/>
    </row>
    <row r="7" spans="1:4" s="19" customFormat="1" ht="15.75" customHeight="1">
      <c r="A7" s="64" t="s">
        <v>294</v>
      </c>
      <c r="B7" s="64"/>
      <c r="C7" s="64"/>
      <c r="D7" s="30"/>
    </row>
    <row r="8" spans="1:4" s="19" customFormat="1" ht="15.75" customHeight="1">
      <c r="A8" s="64" t="s">
        <v>99</v>
      </c>
      <c r="B8" s="64"/>
      <c r="C8" s="64"/>
      <c r="D8" s="25">
        <f>SUM(D6:D7)</f>
        <v>0</v>
      </c>
    </row>
    <row r="9" spans="1:4" s="19" customFormat="1" ht="15.75" customHeight="1">
      <c r="A9" s="64" t="s">
        <v>295</v>
      </c>
      <c r="B9" s="64"/>
      <c r="C9" s="64"/>
      <c r="D9" s="30"/>
    </row>
    <row r="10" spans="1:4" s="19" customFormat="1" ht="30.75" customHeight="1">
      <c r="A10" s="64" t="s">
        <v>298</v>
      </c>
      <c r="B10" s="64"/>
      <c r="C10" s="64"/>
      <c r="D10" s="32"/>
    </row>
    <row r="11" spans="1:4" s="19" customFormat="1" ht="30.75" customHeight="1">
      <c r="A11" s="64" t="s">
        <v>299</v>
      </c>
      <c r="B11" s="64"/>
      <c r="C11" s="64"/>
      <c r="D11" s="32"/>
    </row>
    <row r="12" spans="1:4" s="19" customFormat="1" ht="20.25" customHeight="1">
      <c r="A12" s="66"/>
      <c r="B12" s="66"/>
      <c r="C12" s="66"/>
      <c r="D12" s="66"/>
    </row>
    <row r="13" spans="1:4" s="23" customFormat="1" ht="62.25" customHeight="1">
      <c r="A13" s="61" t="s">
        <v>317</v>
      </c>
      <c r="B13" s="61"/>
      <c r="C13" s="20" t="s">
        <v>60</v>
      </c>
      <c r="D13" s="31" t="s">
        <v>85</v>
      </c>
    </row>
    <row r="14" spans="1:4" ht="15" customHeight="1">
      <c r="A14" s="64" t="s">
        <v>300</v>
      </c>
      <c r="B14" s="64"/>
      <c r="C14" s="26"/>
      <c r="D14" s="30"/>
    </row>
    <row r="15" spans="1:4" ht="15" customHeight="1">
      <c r="A15" s="64" t="s">
        <v>301</v>
      </c>
      <c r="B15" s="64"/>
      <c r="C15" s="26"/>
      <c r="D15" s="30"/>
    </row>
    <row r="16" spans="1:4" ht="15" customHeight="1">
      <c r="A16" s="64" t="s">
        <v>302</v>
      </c>
      <c r="B16" s="64"/>
      <c r="C16" s="26"/>
      <c r="D16" s="30"/>
    </row>
    <row r="17" spans="1:4" ht="15" customHeight="1">
      <c r="A17" s="64" t="s">
        <v>303</v>
      </c>
      <c r="B17" s="64"/>
      <c r="C17" s="26"/>
      <c r="D17" s="30"/>
    </row>
    <row r="18" spans="1:4" ht="15" customHeight="1">
      <c r="A18" s="64" t="s">
        <v>304</v>
      </c>
      <c r="B18" s="64"/>
      <c r="C18" s="26"/>
      <c r="D18" s="30"/>
    </row>
    <row r="19" spans="1:4" ht="15" customHeight="1">
      <c r="A19" s="64" t="s">
        <v>305</v>
      </c>
      <c r="B19" s="64"/>
      <c r="C19" s="26"/>
      <c r="D19" s="30"/>
    </row>
    <row r="20" spans="1:4" ht="15" customHeight="1">
      <c r="A20" s="64" t="s">
        <v>306</v>
      </c>
      <c r="B20" s="64"/>
      <c r="C20" s="26"/>
      <c r="D20" s="30"/>
    </row>
    <row r="21" spans="1:4" ht="15" customHeight="1">
      <c r="A21" s="64" t="s">
        <v>307</v>
      </c>
      <c r="B21" s="64"/>
      <c r="C21" s="26"/>
      <c r="D21" s="30"/>
    </row>
    <row r="22" spans="1:4" ht="15" customHeight="1">
      <c r="A22" s="64" t="s">
        <v>308</v>
      </c>
      <c r="B22" s="64"/>
      <c r="C22" s="26"/>
      <c r="D22" s="30"/>
    </row>
    <row r="23" spans="1:4" ht="15" customHeight="1">
      <c r="A23" s="64" t="s">
        <v>309</v>
      </c>
      <c r="B23" s="64"/>
      <c r="C23" s="26"/>
      <c r="D23" s="30"/>
    </row>
    <row r="24" spans="1:4" ht="15" customHeight="1">
      <c r="A24" s="64" t="s">
        <v>310</v>
      </c>
      <c r="B24" s="64"/>
      <c r="C24" s="26"/>
      <c r="D24" s="30"/>
    </row>
    <row r="25" spans="1:4" ht="15" customHeight="1">
      <c r="A25" s="64" t="s">
        <v>311</v>
      </c>
      <c r="B25" s="64"/>
      <c r="C25" s="26"/>
      <c r="D25" s="30"/>
    </row>
    <row r="26" spans="1:4" ht="15" customHeight="1">
      <c r="A26" s="64" t="s">
        <v>312</v>
      </c>
      <c r="B26" s="64"/>
      <c r="C26" s="26"/>
      <c r="D26" s="30"/>
    </row>
    <row r="27" spans="1:4" ht="15" customHeight="1">
      <c r="A27" s="64" t="s">
        <v>313</v>
      </c>
      <c r="B27" s="64"/>
      <c r="C27" s="26"/>
      <c r="D27" s="30"/>
    </row>
    <row r="28" spans="1:4" ht="15" customHeight="1">
      <c r="A28" s="64" t="s">
        <v>314</v>
      </c>
      <c r="B28" s="64"/>
      <c r="C28" s="26"/>
      <c r="D28" s="30"/>
    </row>
    <row r="29" spans="1:4" ht="15" customHeight="1">
      <c r="A29" s="64" t="s">
        <v>315</v>
      </c>
      <c r="B29" s="64"/>
      <c r="C29" s="26"/>
      <c r="D29" s="30"/>
    </row>
    <row r="30" spans="1:4" ht="15" customHeight="1">
      <c r="A30" s="64" t="s">
        <v>316</v>
      </c>
      <c r="B30" s="64"/>
      <c r="C30" s="26"/>
      <c r="D30" s="30"/>
    </row>
    <row r="31" spans="1:4" s="19" customFormat="1" ht="15" customHeight="1">
      <c r="A31" s="21" t="s">
        <v>84</v>
      </c>
      <c r="B31" s="34"/>
      <c r="C31" s="26"/>
      <c r="D31" s="30"/>
    </row>
    <row r="32" spans="1:4" s="19" customFormat="1" ht="15" customHeight="1">
      <c r="A32" s="21" t="s">
        <v>86</v>
      </c>
      <c r="B32" s="34"/>
      <c r="C32" s="26"/>
      <c r="D32" s="30"/>
    </row>
    <row r="33" spans="1:4" s="19" customFormat="1" ht="15" customHeight="1">
      <c r="A33" s="21" t="s">
        <v>87</v>
      </c>
      <c r="B33" s="34"/>
      <c r="C33" s="26"/>
      <c r="D33" s="30"/>
    </row>
    <row r="34" spans="1:4" s="19" customFormat="1" ht="20.25" customHeight="1">
      <c r="A34" s="66"/>
      <c r="B34" s="66"/>
      <c r="C34" s="66"/>
      <c r="D34" s="66"/>
    </row>
    <row r="35" spans="1:4" s="19" customFormat="1" ht="42" customHeight="1">
      <c r="A35" s="61" t="s">
        <v>269</v>
      </c>
      <c r="B35" s="61"/>
      <c r="C35" s="76" t="s">
        <v>59</v>
      </c>
      <c r="D35" s="77"/>
    </row>
    <row r="36" spans="1:4" s="19" customFormat="1" ht="15" customHeight="1">
      <c r="A36" s="64" t="s">
        <v>88</v>
      </c>
      <c r="B36" s="64"/>
      <c r="C36" s="74" t="s">
        <v>270</v>
      </c>
      <c r="D36" s="74"/>
    </row>
    <row r="37" spans="1:4" s="19" customFormat="1" ht="15" customHeight="1">
      <c r="A37" s="64" t="s">
        <v>89</v>
      </c>
      <c r="B37" s="64"/>
      <c r="C37" s="74" t="s">
        <v>270</v>
      </c>
      <c r="D37" s="74"/>
    </row>
    <row r="38" spans="1:4" s="19" customFormat="1" ht="15" customHeight="1">
      <c r="A38" s="64" t="s">
        <v>90</v>
      </c>
      <c r="B38" s="64"/>
      <c r="C38" s="74" t="s">
        <v>270</v>
      </c>
      <c r="D38" s="74"/>
    </row>
    <row r="39" spans="1:4" s="19" customFormat="1" ht="15" customHeight="1">
      <c r="A39" s="64" t="s">
        <v>91</v>
      </c>
      <c r="B39" s="64"/>
      <c r="C39" s="74" t="s">
        <v>270</v>
      </c>
      <c r="D39" s="74"/>
    </row>
    <row r="40" spans="1:4" s="19" customFormat="1" ht="15" customHeight="1">
      <c r="A40" s="64" t="s">
        <v>92</v>
      </c>
      <c r="B40" s="64"/>
      <c r="C40" s="74" t="s">
        <v>270</v>
      </c>
      <c r="D40" s="74"/>
    </row>
    <row r="41" spans="1:4" s="19" customFormat="1" ht="15" customHeight="1">
      <c r="A41" s="64" t="s">
        <v>93</v>
      </c>
      <c r="B41" s="64"/>
      <c r="C41" s="74" t="s">
        <v>270</v>
      </c>
      <c r="D41" s="74"/>
    </row>
    <row r="42" spans="1:4" s="19" customFormat="1" ht="15" customHeight="1">
      <c r="A42" s="64" t="s">
        <v>94</v>
      </c>
      <c r="B42" s="64"/>
      <c r="C42" s="74" t="s">
        <v>270</v>
      </c>
      <c r="D42" s="74"/>
    </row>
    <row r="43" spans="1:4" s="19" customFormat="1" ht="15" customHeight="1">
      <c r="A43" s="21" t="s">
        <v>95</v>
      </c>
      <c r="B43" s="34"/>
      <c r="C43" s="74"/>
      <c r="D43" s="74"/>
    </row>
    <row r="44" spans="1:4" s="19" customFormat="1" ht="15" customHeight="1">
      <c r="A44" s="21" t="s">
        <v>96</v>
      </c>
      <c r="B44" s="34"/>
      <c r="C44" s="74"/>
      <c r="D44" s="74"/>
    </row>
    <row r="45" spans="1:4" s="19" customFormat="1" ht="15" customHeight="1">
      <c r="A45" s="21" t="s">
        <v>97</v>
      </c>
      <c r="B45" s="34"/>
      <c r="C45" s="74"/>
      <c r="D45" s="74"/>
    </row>
    <row r="46" spans="1:4" s="19" customFormat="1" ht="20.25" customHeight="1">
      <c r="A46" s="66"/>
      <c r="B46" s="66"/>
      <c r="C46" s="66"/>
      <c r="D46" s="66"/>
    </row>
    <row r="47" spans="1:4" ht="21.75" customHeight="1">
      <c r="A47" s="61" t="s">
        <v>100</v>
      </c>
      <c r="B47" s="61"/>
      <c r="C47" s="61"/>
      <c r="D47" s="61"/>
    </row>
    <row r="48" spans="1:4" ht="54" customHeight="1">
      <c r="A48" s="64" t="s">
        <v>271</v>
      </c>
      <c r="B48" s="64"/>
      <c r="C48" s="74"/>
      <c r="D48" s="74"/>
    </row>
    <row r="49" spans="1:4" ht="15" customHeight="1">
      <c r="A49" s="64" t="s">
        <v>337</v>
      </c>
      <c r="B49" s="64"/>
      <c r="C49" s="72"/>
      <c r="D49" s="73"/>
    </row>
    <row r="50" spans="1:4" ht="15" customHeight="1">
      <c r="A50" s="75" t="s">
        <v>114</v>
      </c>
      <c r="B50" s="55"/>
      <c r="C50" s="55"/>
      <c r="D50" s="56"/>
    </row>
    <row r="51" spans="1:4" ht="15" customHeight="1">
      <c r="A51" s="64" t="s">
        <v>115</v>
      </c>
      <c r="B51" s="64"/>
      <c r="C51" s="74"/>
      <c r="D51" s="74"/>
    </row>
    <row r="52" spans="1:4" ht="15" customHeight="1">
      <c r="A52" s="64" t="s">
        <v>116</v>
      </c>
      <c r="B52" s="64"/>
      <c r="C52" s="74"/>
      <c r="D52" s="74"/>
    </row>
    <row r="53" spans="1:4" ht="15" customHeight="1">
      <c r="A53" s="64" t="s">
        <v>117</v>
      </c>
      <c r="B53" s="64"/>
      <c r="C53" s="74"/>
      <c r="D53" s="74"/>
    </row>
    <row r="54" spans="1:4" ht="15" customHeight="1">
      <c r="A54" s="64" t="s">
        <v>118</v>
      </c>
      <c r="B54" s="64"/>
      <c r="C54" s="74"/>
      <c r="D54" s="74"/>
    </row>
    <row r="55" spans="1:4" ht="15" customHeight="1">
      <c r="A55" s="64" t="s">
        <v>101</v>
      </c>
      <c r="B55" s="64"/>
      <c r="C55" s="74"/>
      <c r="D55" s="74"/>
    </row>
    <row r="56" spans="1:4" ht="15" customHeight="1">
      <c r="A56" s="64" t="s">
        <v>338</v>
      </c>
      <c r="B56" s="64"/>
      <c r="C56" s="57"/>
      <c r="D56" s="58"/>
    </row>
    <row r="57" spans="1:4" ht="15" customHeight="1">
      <c r="A57" s="64" t="s">
        <v>113</v>
      </c>
      <c r="B57" s="64"/>
      <c r="C57" s="74"/>
      <c r="D57" s="74"/>
    </row>
    <row r="58" spans="1:4" ht="15" customHeight="1">
      <c r="A58" s="64" t="s">
        <v>339</v>
      </c>
      <c r="B58" s="64"/>
      <c r="C58" s="57"/>
      <c r="D58" s="58"/>
    </row>
    <row r="59" spans="1:4" ht="12">
      <c r="A59" s="59" t="s">
        <v>261</v>
      </c>
      <c r="B59" s="59"/>
      <c r="C59" s="59"/>
      <c r="D59" s="59"/>
    </row>
    <row r="60" ht="12" hidden="1"/>
  </sheetData>
  <sheetProtection sheet="1" objects="1" scenarios="1"/>
  <mergeCells count="74">
    <mergeCell ref="A59:D59"/>
    <mergeCell ref="A48:B48"/>
    <mergeCell ref="A49:B49"/>
    <mergeCell ref="A54:B54"/>
    <mergeCell ref="A55:B55"/>
    <mergeCell ref="A56:B56"/>
    <mergeCell ref="C48:D48"/>
    <mergeCell ref="C49:D49"/>
    <mergeCell ref="A58:B58"/>
    <mergeCell ref="C58:D58"/>
    <mergeCell ref="A8:C8"/>
    <mergeCell ref="A9:C9"/>
    <mergeCell ref="A10:C10"/>
    <mergeCell ref="A11:C11"/>
    <mergeCell ref="A1:D1"/>
    <mergeCell ref="A2:D2"/>
    <mergeCell ref="A3:D3"/>
    <mergeCell ref="A4:C4"/>
    <mergeCell ref="A5:C5"/>
    <mergeCell ref="A16:B16"/>
    <mergeCell ref="A17:B17"/>
    <mergeCell ref="A18:B18"/>
    <mergeCell ref="A13:B13"/>
    <mergeCell ref="A14:B14"/>
    <mergeCell ref="A15:B15"/>
    <mergeCell ref="A6:C6"/>
    <mergeCell ref="A7:C7"/>
    <mergeCell ref="A12:D12"/>
    <mergeCell ref="A19:B19"/>
    <mergeCell ref="A20:B20"/>
    <mergeCell ref="A21:B21"/>
    <mergeCell ref="A22:B22"/>
    <mergeCell ref="A23:B23"/>
    <mergeCell ref="A24:B24"/>
    <mergeCell ref="A25:B25"/>
    <mergeCell ref="A26:B26"/>
    <mergeCell ref="A27:B27"/>
    <mergeCell ref="A28:B28"/>
    <mergeCell ref="A29:B29"/>
    <mergeCell ref="A30:B30"/>
    <mergeCell ref="A35:B35"/>
    <mergeCell ref="A36:B36"/>
    <mergeCell ref="A34:D34"/>
    <mergeCell ref="A37:B37"/>
    <mergeCell ref="A38:B38"/>
    <mergeCell ref="A39:B39"/>
    <mergeCell ref="A40:B40"/>
    <mergeCell ref="A41:B41"/>
    <mergeCell ref="A42:B42"/>
    <mergeCell ref="C54:D54"/>
    <mergeCell ref="A47:D47"/>
    <mergeCell ref="C35:D35"/>
    <mergeCell ref="C36:D36"/>
    <mergeCell ref="C37:D37"/>
    <mergeCell ref="C38:D38"/>
    <mergeCell ref="C39:D39"/>
    <mergeCell ref="C40:D40"/>
    <mergeCell ref="C41:D41"/>
    <mergeCell ref="C55:D55"/>
    <mergeCell ref="C56:D56"/>
    <mergeCell ref="C42:D42"/>
    <mergeCell ref="C43:D43"/>
    <mergeCell ref="C44:D44"/>
    <mergeCell ref="C45:D45"/>
    <mergeCell ref="A52:B52"/>
    <mergeCell ref="C52:D52"/>
    <mergeCell ref="A46:D46"/>
    <mergeCell ref="A57:B57"/>
    <mergeCell ref="C57:D57"/>
    <mergeCell ref="A50:D50"/>
    <mergeCell ref="A51:B51"/>
    <mergeCell ref="C51:D51"/>
    <mergeCell ref="A53:B53"/>
    <mergeCell ref="C53:D53"/>
  </mergeCells>
  <dataValidations count="3">
    <dataValidation type="list" allowBlank="1" showInputMessage="1" showErrorMessage="1" prompt="Click arrow to make selection." errorTitle="Oops!" error="You must select from the list provided.  Click 'cancel' and then click on the arrow to view the list." sqref="C14:C33">
      <formula1>"All sites,Some sites,No sites"</formula1>
    </dataValidation>
    <dataValidation type="list" allowBlank="1" showInputMessage="1" showErrorMessage="1" prompt="Click arrow to make selection." errorTitle="Oops!" error="You must select from the list provided.  Click 'cancel' and then click on the arrow to view the list." sqref="C36:D45 C48:D48 C57:D57 D49 C55:D55">
      <formula1>"Yes,No"</formula1>
    </dataValidation>
    <dataValidation type="list" allowBlank="1" showInputMessage="1" showErrorMessage="1" prompt="Click arrow to make selection." errorTitle="Oops!" error="You must select from the list provided.  Click 'cancel' and then click on the arrow to view the list." sqref="C51:D54">
      <formula1>"Never,Occasionally,Often,Always"</formula1>
    </dataValidation>
  </dataValidations>
  <printOptions horizontalCentered="1"/>
  <pageMargins left="0.5" right="0.5" top="0.5" bottom="1" header="0.5" footer="0.5"/>
  <pageSetup fitToHeight="2" fitToWidth="1" horizontalDpi="300" verticalDpi="300" orientation="portrait" scale="89" r:id="rId1"/>
  <headerFooter alignWithMargins="0">
    <oddFooter>&amp;C&amp;F, Worksheet: &amp;A, &amp;D, Page &amp;P of &amp;N</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F11"/>
  <sheetViews>
    <sheetView workbookViewId="0" topLeftCell="A1">
      <pane ySplit="2" topLeftCell="BM3" activePane="bottomLeft" state="frozen"/>
      <selection pane="topLeft" activeCell="A4" sqref="A4:IV4"/>
      <selection pane="bottomLeft" activeCell="F3" sqref="F3"/>
    </sheetView>
  </sheetViews>
  <sheetFormatPr defaultColWidth="9.140625" defaultRowHeight="12.75" zeroHeight="1"/>
  <cols>
    <col min="1" max="1" width="14.140625" style="7" customWidth="1"/>
    <col min="2" max="5" width="21.421875" style="1" customWidth="1"/>
    <col min="6" max="6" width="9.00390625" style="5" customWidth="1"/>
    <col min="7" max="16384" width="2.421875" style="1" hidden="1" customWidth="1"/>
  </cols>
  <sheetData>
    <row r="1" spans="1:6" ht="15.75" thickBot="1">
      <c r="A1" s="78" t="s">
        <v>14</v>
      </c>
      <c r="B1" s="78"/>
      <c r="C1" s="78"/>
      <c r="D1" s="78"/>
      <c r="E1" s="78"/>
      <c r="F1" s="78"/>
    </row>
    <row r="2" spans="1:6" s="12" customFormat="1" ht="45.75" thickBot="1">
      <c r="A2" s="2" t="s">
        <v>255</v>
      </c>
      <c r="B2" s="3" t="s">
        <v>243</v>
      </c>
      <c r="C2" s="3" t="s">
        <v>44</v>
      </c>
      <c r="D2" s="3" t="s">
        <v>45</v>
      </c>
      <c r="E2" s="3" t="s">
        <v>46</v>
      </c>
      <c r="F2" s="42" t="s">
        <v>1</v>
      </c>
    </row>
    <row r="3" spans="1:6" ht="90.75" thickBot="1">
      <c r="A3" s="8" t="s">
        <v>2</v>
      </c>
      <c r="B3" s="9" t="s">
        <v>161</v>
      </c>
      <c r="C3" s="9" t="s">
        <v>151</v>
      </c>
      <c r="D3" s="9" t="s">
        <v>152</v>
      </c>
      <c r="E3" s="9" t="s">
        <v>159</v>
      </c>
      <c r="F3" s="54"/>
    </row>
    <row r="4" spans="1:6" ht="90.75" thickBot="1">
      <c r="A4" s="8" t="s">
        <v>4</v>
      </c>
      <c r="B4" s="9" t="s">
        <v>54</v>
      </c>
      <c r="C4" s="9" t="s">
        <v>47</v>
      </c>
      <c r="D4" s="9" t="s">
        <v>48</v>
      </c>
      <c r="E4" s="9" t="s">
        <v>282</v>
      </c>
      <c r="F4" s="54"/>
    </row>
    <row r="5" spans="1:6" s="4" customFormat="1" ht="113.25" thickBot="1">
      <c r="A5" s="8" t="s">
        <v>129</v>
      </c>
      <c r="B5" s="9" t="s">
        <v>153</v>
      </c>
      <c r="C5" s="9" t="s">
        <v>154</v>
      </c>
      <c r="D5" s="9" t="s">
        <v>155</v>
      </c>
      <c r="E5" s="9" t="s">
        <v>156</v>
      </c>
      <c r="F5" s="54"/>
    </row>
    <row r="6" spans="1:6" ht="147" thickBot="1">
      <c r="A6" s="8" t="s">
        <v>130</v>
      </c>
      <c r="B6" s="9" t="s">
        <v>43</v>
      </c>
      <c r="C6" s="9" t="s">
        <v>162</v>
      </c>
      <c r="D6" s="9" t="s">
        <v>163</v>
      </c>
      <c r="E6" s="9" t="s">
        <v>164</v>
      </c>
      <c r="F6" s="54"/>
    </row>
    <row r="7" spans="1:6" ht="180.75" thickBot="1">
      <c r="A7" s="8" t="s">
        <v>125</v>
      </c>
      <c r="B7" s="9" t="s">
        <v>49</v>
      </c>
      <c r="C7" s="9" t="s">
        <v>50</v>
      </c>
      <c r="D7" s="9" t="s">
        <v>51</v>
      </c>
      <c r="E7" s="9" t="s">
        <v>168</v>
      </c>
      <c r="F7" s="54"/>
    </row>
    <row r="8" spans="1:6" s="4" customFormat="1" ht="147" thickBot="1">
      <c r="A8" s="8" t="s">
        <v>127</v>
      </c>
      <c r="B8" s="9" t="s">
        <v>52</v>
      </c>
      <c r="C8" s="9" t="s">
        <v>53</v>
      </c>
      <c r="D8" s="9" t="s">
        <v>149</v>
      </c>
      <c r="E8" s="9" t="s">
        <v>228</v>
      </c>
      <c r="F8" s="54"/>
    </row>
    <row r="9" spans="1:6" s="4" customFormat="1" ht="158.25" thickBot="1">
      <c r="A9" s="8" t="s">
        <v>128</v>
      </c>
      <c r="B9" s="9" t="s">
        <v>22</v>
      </c>
      <c r="C9" s="9" t="s">
        <v>23</v>
      </c>
      <c r="D9" s="9" t="s">
        <v>24</v>
      </c>
      <c r="E9" s="9" t="s">
        <v>25</v>
      </c>
      <c r="F9" s="54"/>
    </row>
    <row r="10" spans="1:6" s="44" customFormat="1" ht="47.25" customHeight="1" thickBot="1">
      <c r="A10" s="43" t="s">
        <v>119</v>
      </c>
      <c r="B10" s="79" t="s">
        <v>120</v>
      </c>
      <c r="C10" s="79"/>
      <c r="D10" s="79"/>
      <c r="E10" s="79"/>
      <c r="F10" s="80"/>
    </row>
    <row r="11" spans="1:6" s="14" customFormat="1" ht="12">
      <c r="A11" s="59" t="s">
        <v>262</v>
      </c>
      <c r="B11" s="59"/>
      <c r="C11" s="59"/>
      <c r="D11" s="59"/>
      <c r="E11" s="59"/>
      <c r="F11" s="59"/>
    </row>
    <row r="12" ht="12" hidden="1"/>
  </sheetData>
  <sheetProtection sheet="1" objects="1" scenarios="1"/>
  <mergeCells count="3">
    <mergeCell ref="A1:F1"/>
    <mergeCell ref="A11:F11"/>
    <mergeCell ref="B10:F10"/>
  </mergeCells>
  <dataValidations count="1">
    <dataValidation type="list" allowBlank="1" showInputMessage="1" showErrorMessage="1" prompt="Click arrow to make selection." errorTitle="Oops!" error="You must select from the list provided.  Click 'cancel' and then click on the arrow to view the list." sqref="F3:F9">
      <formula1>"Level One,Level Two,Level Three,Level Four,N/A"</formula1>
    </dataValidation>
  </dataValidations>
  <printOptions horizontalCentered="1"/>
  <pageMargins left="0.5" right="0.5" top="0.5" bottom="1" header="0.5" footer="0.5"/>
  <pageSetup fitToHeight="2" fitToWidth="1" orientation="portrait" scale="89" r:id="rId1"/>
  <headerFooter alignWithMargins="0">
    <oddFooter>&amp;C&amp;F, Worksheet: &amp;A, &amp;D, Page &amp;P of &amp;N</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F9"/>
  <sheetViews>
    <sheetView workbookViewId="0" topLeftCell="A1">
      <pane ySplit="2" topLeftCell="BM3" activePane="bottomLeft" state="frozen"/>
      <selection pane="topLeft" activeCell="F2" sqref="F1:F16384"/>
      <selection pane="bottomLeft" activeCell="F3" sqref="F3"/>
    </sheetView>
  </sheetViews>
  <sheetFormatPr defaultColWidth="9.140625" defaultRowHeight="12.75" zeroHeight="1"/>
  <cols>
    <col min="1" max="1" width="14.140625" style="7" customWidth="1"/>
    <col min="2" max="5" width="21.421875" style="1" customWidth="1"/>
    <col min="6" max="6" width="9.00390625" style="5" customWidth="1"/>
    <col min="7" max="16384" width="2.421875" style="1" hidden="1" customWidth="1"/>
  </cols>
  <sheetData>
    <row r="1" spans="1:6" ht="15.75" thickBot="1">
      <c r="A1" s="78" t="s">
        <v>15</v>
      </c>
      <c r="B1" s="78"/>
      <c r="C1" s="78"/>
      <c r="D1" s="78"/>
      <c r="E1" s="78"/>
      <c r="F1" s="78"/>
    </row>
    <row r="2" spans="1:6" s="12" customFormat="1" ht="45.75" thickBot="1">
      <c r="A2" s="2" t="s">
        <v>256</v>
      </c>
      <c r="B2" s="3" t="s">
        <v>243</v>
      </c>
      <c r="C2" s="3" t="s">
        <v>44</v>
      </c>
      <c r="D2" s="3" t="s">
        <v>45</v>
      </c>
      <c r="E2" s="3" t="s">
        <v>46</v>
      </c>
      <c r="F2" s="42" t="s">
        <v>1</v>
      </c>
    </row>
    <row r="3" spans="1:6" ht="180.75" thickBot="1">
      <c r="A3" s="10" t="s">
        <v>131</v>
      </c>
      <c r="B3" s="11" t="s">
        <v>331</v>
      </c>
      <c r="C3" s="11" t="s">
        <v>332</v>
      </c>
      <c r="D3" s="11" t="s">
        <v>333</v>
      </c>
      <c r="E3" s="11" t="s">
        <v>160</v>
      </c>
      <c r="F3" s="54"/>
    </row>
    <row r="4" spans="1:6" ht="135.75" thickBot="1">
      <c r="A4" s="8" t="s">
        <v>5</v>
      </c>
      <c r="B4" s="9" t="s">
        <v>0</v>
      </c>
      <c r="C4" s="9" t="s">
        <v>169</v>
      </c>
      <c r="D4" s="9" t="s">
        <v>165</v>
      </c>
      <c r="E4" s="9" t="s">
        <v>166</v>
      </c>
      <c r="F4" s="54"/>
    </row>
    <row r="5" spans="1:6" ht="270.75" thickBot="1">
      <c r="A5" s="10" t="s">
        <v>6</v>
      </c>
      <c r="B5" s="11" t="s">
        <v>167</v>
      </c>
      <c r="C5" s="11" t="s">
        <v>170</v>
      </c>
      <c r="D5" s="11" t="s">
        <v>171</v>
      </c>
      <c r="E5" s="9" t="s">
        <v>172</v>
      </c>
      <c r="F5" s="54"/>
    </row>
    <row r="6" spans="1:6" s="44" customFormat="1" ht="47.25" customHeight="1" thickBot="1">
      <c r="A6" s="43" t="s">
        <v>119</v>
      </c>
      <c r="B6" s="79" t="s">
        <v>120</v>
      </c>
      <c r="C6" s="79"/>
      <c r="D6" s="79"/>
      <c r="E6" s="79"/>
      <c r="F6" s="80"/>
    </row>
    <row r="7" spans="1:6" s="14" customFormat="1" ht="12">
      <c r="A7" s="59" t="s">
        <v>263</v>
      </c>
      <c r="B7" s="59"/>
      <c r="C7" s="59"/>
      <c r="D7" s="59"/>
      <c r="E7" s="59"/>
      <c r="F7" s="59"/>
    </row>
    <row r="8" spans="1:5" ht="12" hidden="1">
      <c r="A8" s="6"/>
      <c r="B8" s="4"/>
      <c r="C8" s="4"/>
      <c r="D8" s="4"/>
      <c r="E8" s="4"/>
    </row>
    <row r="9" spans="1:5" ht="12" hidden="1">
      <c r="A9" s="6"/>
      <c r="B9" s="4"/>
      <c r="C9" s="4"/>
      <c r="D9" s="4"/>
      <c r="E9" s="4"/>
    </row>
    <row r="10" ht="12" hidden="1"/>
    <row r="11" ht="12" hidden="1"/>
    <row r="12" ht="12" hidden="1"/>
  </sheetData>
  <sheetProtection sheet="1" objects="1" scenarios="1"/>
  <mergeCells count="3">
    <mergeCell ref="A1:F1"/>
    <mergeCell ref="A7:F7"/>
    <mergeCell ref="B6:F6"/>
  </mergeCells>
  <dataValidations count="1">
    <dataValidation type="list" allowBlank="1" showInputMessage="1" showErrorMessage="1" prompt="Click arrow to make selection." errorTitle="Oops!" error="You must select from the list provided.  Click 'cancel' and then click on the arrow to view the list." sqref="F3:F5">
      <formula1>"Level One,Level Two,Level Three,Level Four,N/A"</formula1>
    </dataValidation>
  </dataValidations>
  <printOptions horizontalCentered="1"/>
  <pageMargins left="0.5" right="0.5" top="0.5" bottom="1" header="0.5" footer="0.5"/>
  <pageSetup fitToHeight="2" fitToWidth="1" horizontalDpi="300" verticalDpi="300" orientation="portrait" scale="89" r:id="rId1"/>
  <headerFooter alignWithMargins="0">
    <oddFooter>&amp;C&amp;F, Worksheet: &amp;A, &amp;D, Page &amp;P of &amp;N</oddFoot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A1:F9"/>
  <sheetViews>
    <sheetView workbookViewId="0" topLeftCell="A1">
      <pane ySplit="2" topLeftCell="BM3" activePane="bottomLeft" state="frozen"/>
      <selection pane="topLeft" activeCell="F2" sqref="F1:F16384"/>
      <selection pane="bottomLeft" activeCell="F3" sqref="F3"/>
    </sheetView>
  </sheetViews>
  <sheetFormatPr defaultColWidth="9.140625" defaultRowHeight="12.75" zeroHeight="1"/>
  <cols>
    <col min="1" max="1" width="14.140625" style="7" customWidth="1"/>
    <col min="2" max="5" width="21.421875" style="1" customWidth="1"/>
    <col min="6" max="6" width="9.00390625" style="5" customWidth="1"/>
    <col min="7" max="16384" width="2.421875" style="1" hidden="1" customWidth="1"/>
  </cols>
  <sheetData>
    <row r="1" spans="1:6" ht="15.75" thickBot="1">
      <c r="A1" s="78" t="s">
        <v>218</v>
      </c>
      <c r="B1" s="78"/>
      <c r="C1" s="78"/>
      <c r="D1" s="78"/>
      <c r="E1" s="78"/>
      <c r="F1" s="78"/>
    </row>
    <row r="2" spans="1:6" s="12" customFormat="1" ht="45.75" thickBot="1">
      <c r="A2" s="2" t="s">
        <v>258</v>
      </c>
      <c r="B2" s="3" t="s">
        <v>243</v>
      </c>
      <c r="C2" s="3" t="s">
        <v>44</v>
      </c>
      <c r="D2" s="3" t="s">
        <v>45</v>
      </c>
      <c r="E2" s="3" t="s">
        <v>46</v>
      </c>
      <c r="F2" s="42" t="s">
        <v>1</v>
      </c>
    </row>
    <row r="3" spans="1:6" s="4" customFormat="1" ht="158.25" thickBot="1">
      <c r="A3" s="8" t="s">
        <v>219</v>
      </c>
      <c r="B3" s="9" t="s">
        <v>173</v>
      </c>
      <c r="C3" s="9" t="s">
        <v>174</v>
      </c>
      <c r="D3" s="9" t="s">
        <v>175</v>
      </c>
      <c r="E3" s="9" t="s">
        <v>222</v>
      </c>
      <c r="F3" s="54"/>
    </row>
    <row r="4" spans="1:6" s="4" customFormat="1" ht="124.5" thickBot="1">
      <c r="A4" s="8" t="s">
        <v>344</v>
      </c>
      <c r="B4" s="9" t="s">
        <v>176</v>
      </c>
      <c r="C4" s="9" t="s">
        <v>177</v>
      </c>
      <c r="D4" s="9" t="s">
        <v>178</v>
      </c>
      <c r="E4" s="9" t="s">
        <v>179</v>
      </c>
      <c r="F4" s="54"/>
    </row>
    <row r="5" spans="1:6" ht="124.5" thickBot="1">
      <c r="A5" s="8" t="s">
        <v>220</v>
      </c>
      <c r="B5" s="9" t="s">
        <v>28</v>
      </c>
      <c r="C5" s="9" t="s">
        <v>226</v>
      </c>
      <c r="D5" s="9" t="s">
        <v>29</v>
      </c>
      <c r="E5" s="9" t="s">
        <v>180</v>
      </c>
      <c r="F5" s="54"/>
    </row>
    <row r="6" spans="1:6" s="4" customFormat="1" ht="192" thickBot="1">
      <c r="A6" s="8" t="s">
        <v>221</v>
      </c>
      <c r="B6" s="9" t="s">
        <v>181</v>
      </c>
      <c r="C6" s="9" t="s">
        <v>182</v>
      </c>
      <c r="D6" s="9" t="s">
        <v>183</v>
      </c>
      <c r="E6" s="9" t="s">
        <v>227</v>
      </c>
      <c r="F6" s="54"/>
    </row>
    <row r="7" spans="1:6" s="4" customFormat="1" ht="192" thickBot="1">
      <c r="A7" s="8" t="s">
        <v>343</v>
      </c>
      <c r="B7" s="9" t="s">
        <v>184</v>
      </c>
      <c r="C7" s="9" t="s">
        <v>185</v>
      </c>
      <c r="D7" s="9" t="s">
        <v>186</v>
      </c>
      <c r="E7" s="9" t="s">
        <v>187</v>
      </c>
      <c r="F7" s="54"/>
    </row>
    <row r="8" spans="1:6" s="44" customFormat="1" ht="47.25" customHeight="1" thickBot="1">
      <c r="A8" s="43" t="s">
        <v>119</v>
      </c>
      <c r="B8" s="79" t="s">
        <v>120</v>
      </c>
      <c r="C8" s="79"/>
      <c r="D8" s="79"/>
      <c r="E8" s="79"/>
      <c r="F8" s="80"/>
    </row>
    <row r="9" spans="1:6" s="14" customFormat="1" ht="12">
      <c r="A9" s="59" t="s">
        <v>121</v>
      </c>
      <c r="B9" s="59"/>
      <c r="C9" s="59"/>
      <c r="D9" s="59"/>
      <c r="E9" s="59"/>
      <c r="F9" s="59"/>
    </row>
    <row r="10" ht="12" hidden="1"/>
    <row r="11" ht="12" hidden="1"/>
    <row r="12" ht="12" hidden="1"/>
  </sheetData>
  <sheetProtection sheet="1" objects="1" scenarios="1"/>
  <mergeCells count="3">
    <mergeCell ref="A1:F1"/>
    <mergeCell ref="B8:F8"/>
    <mergeCell ref="A9:F9"/>
  </mergeCells>
  <dataValidations count="1">
    <dataValidation type="list" allowBlank="1" showInputMessage="1" showErrorMessage="1" prompt="Click arrow to make selection." errorTitle="Oops!" error="You must select from the list provided.  Click 'cancel' and then click on the arrow to view the list." sqref="F3:F7">
      <formula1>"Level One,Level Two,Level Three,Level Four,N/A"</formula1>
    </dataValidation>
  </dataValidations>
  <printOptions horizontalCentered="1"/>
  <pageMargins left="0.5" right="0.5" top="0.5" bottom="1" header="0.5" footer="0.5"/>
  <pageSetup fitToHeight="2" fitToWidth="1" orientation="portrait" scale="89" r:id="rId1"/>
  <headerFooter alignWithMargins="0">
    <oddFooter>&amp;C&amp;F, Worksheet: &amp;A, &amp;D, Page &amp;P of &amp;N</oddFooter>
  </headerFooter>
</worksheet>
</file>

<file path=xl/worksheets/sheet8.xml><?xml version="1.0" encoding="utf-8"?>
<worksheet xmlns="http://schemas.openxmlformats.org/spreadsheetml/2006/main" xmlns:r="http://schemas.openxmlformats.org/officeDocument/2006/relationships">
  <sheetPr codeName="Sheet8">
    <pageSetUpPr fitToPage="1"/>
  </sheetPr>
  <dimension ref="A1:F10"/>
  <sheetViews>
    <sheetView workbookViewId="0" topLeftCell="A1">
      <pane ySplit="2" topLeftCell="BM3" activePane="bottomLeft" state="frozen"/>
      <selection pane="topLeft" activeCell="F2" sqref="F1:F16384"/>
      <selection pane="bottomLeft" activeCell="F3" sqref="F3"/>
    </sheetView>
  </sheetViews>
  <sheetFormatPr defaultColWidth="9.140625" defaultRowHeight="12.75" zeroHeight="1"/>
  <cols>
    <col min="1" max="1" width="14.140625" style="7" customWidth="1"/>
    <col min="2" max="5" width="21.421875" style="1" customWidth="1"/>
    <col min="6" max="6" width="9.00390625" style="5" customWidth="1"/>
    <col min="7" max="16384" width="2.421875" style="1" hidden="1" customWidth="1"/>
  </cols>
  <sheetData>
    <row r="1" spans="1:6" ht="15.75" thickBot="1">
      <c r="A1" s="78" t="s">
        <v>19</v>
      </c>
      <c r="B1" s="78"/>
      <c r="C1" s="78"/>
      <c r="D1" s="78"/>
      <c r="E1" s="78"/>
      <c r="F1" s="78"/>
    </row>
    <row r="2" spans="1:6" s="12" customFormat="1" ht="45.75" thickBot="1">
      <c r="A2" s="2" t="s">
        <v>257</v>
      </c>
      <c r="B2" s="3" t="s">
        <v>243</v>
      </c>
      <c r="C2" s="3" t="s">
        <v>44</v>
      </c>
      <c r="D2" s="3" t="s">
        <v>45</v>
      </c>
      <c r="E2" s="3" t="s">
        <v>46</v>
      </c>
      <c r="F2" s="42" t="s">
        <v>1</v>
      </c>
    </row>
    <row r="3" spans="1:6" s="4" customFormat="1" ht="259.5" thickBot="1">
      <c r="A3" s="8" t="s">
        <v>132</v>
      </c>
      <c r="B3" s="9" t="s">
        <v>188</v>
      </c>
      <c r="C3" s="9" t="s">
        <v>189</v>
      </c>
      <c r="D3" s="9" t="s">
        <v>190</v>
      </c>
      <c r="E3" s="9" t="s">
        <v>191</v>
      </c>
      <c r="F3" s="54"/>
    </row>
    <row r="4" spans="1:6" s="4" customFormat="1" ht="169.5" thickBot="1">
      <c r="A4" s="8" t="s">
        <v>133</v>
      </c>
      <c r="B4" s="9" t="s">
        <v>234</v>
      </c>
      <c r="C4" s="9" t="s">
        <v>235</v>
      </c>
      <c r="D4" s="9" t="s">
        <v>137</v>
      </c>
      <c r="E4" s="9" t="s">
        <v>157</v>
      </c>
      <c r="F4" s="54"/>
    </row>
    <row r="5" spans="1:6" ht="135.75" thickBot="1">
      <c r="A5" s="10" t="s">
        <v>7</v>
      </c>
      <c r="B5" s="11" t="s">
        <v>192</v>
      </c>
      <c r="C5" s="11" t="s">
        <v>193</v>
      </c>
      <c r="D5" s="11" t="s">
        <v>194</v>
      </c>
      <c r="E5" s="11" t="s">
        <v>195</v>
      </c>
      <c r="F5" s="54"/>
    </row>
    <row r="6" spans="1:6" ht="203.25" thickBot="1">
      <c r="A6" s="10" t="s">
        <v>122</v>
      </c>
      <c r="B6" s="11" t="s">
        <v>236</v>
      </c>
      <c r="C6" s="11" t="s">
        <v>196</v>
      </c>
      <c r="D6" s="11" t="s">
        <v>297</v>
      </c>
      <c r="E6" s="11" t="s">
        <v>296</v>
      </c>
      <c r="F6" s="54"/>
    </row>
    <row r="7" spans="1:6" ht="147" thickBot="1">
      <c r="A7" s="10" t="s">
        <v>123</v>
      </c>
      <c r="B7" s="11" t="s">
        <v>150</v>
      </c>
      <c r="C7" s="11" t="s">
        <v>38</v>
      </c>
      <c r="D7" s="11" t="s">
        <v>158</v>
      </c>
      <c r="E7" s="11" t="s">
        <v>197</v>
      </c>
      <c r="F7" s="54"/>
    </row>
    <row r="8" spans="1:6" ht="169.5" thickBot="1">
      <c r="A8" s="10" t="s">
        <v>124</v>
      </c>
      <c r="B8" s="11" t="s">
        <v>232</v>
      </c>
      <c r="C8" s="11" t="s">
        <v>230</v>
      </c>
      <c r="D8" s="11" t="s">
        <v>231</v>
      </c>
      <c r="E8" s="11" t="s">
        <v>233</v>
      </c>
      <c r="F8" s="54"/>
    </row>
    <row r="9" spans="1:6" s="44" customFormat="1" ht="47.25" customHeight="1" thickBot="1">
      <c r="A9" s="43" t="s">
        <v>119</v>
      </c>
      <c r="B9" s="79" t="s">
        <v>120</v>
      </c>
      <c r="C9" s="79"/>
      <c r="D9" s="79"/>
      <c r="E9" s="79"/>
      <c r="F9" s="80"/>
    </row>
    <row r="10" spans="1:6" s="14" customFormat="1" ht="12">
      <c r="A10" s="59" t="s">
        <v>264</v>
      </c>
      <c r="B10" s="59"/>
      <c r="C10" s="59"/>
      <c r="D10" s="59"/>
      <c r="E10" s="59"/>
      <c r="F10" s="59"/>
    </row>
    <row r="11" ht="12" hidden="1"/>
    <row r="12" ht="12" hidden="1"/>
    <row r="13" ht="12" hidden="1"/>
  </sheetData>
  <sheetProtection sheet="1" objects="1" scenarios="1"/>
  <mergeCells count="3">
    <mergeCell ref="A1:F1"/>
    <mergeCell ref="A10:F10"/>
    <mergeCell ref="B9:F9"/>
  </mergeCells>
  <dataValidations count="1">
    <dataValidation type="list" allowBlank="1" showInputMessage="1" showErrorMessage="1" prompt="Click arrow to make selection." errorTitle="Oops!" error="You must select from the list provided.  Click 'cancel' and then click on the arrow to view the list." sqref="F3:F8">
      <formula1>"Level One,Level Two,Level Three,Level Four,N/A"</formula1>
    </dataValidation>
  </dataValidations>
  <printOptions horizontalCentered="1"/>
  <pageMargins left="0.5" right="0.5" top="0.5" bottom="1" header="0.5" footer="0.5"/>
  <pageSetup fitToHeight="2" fitToWidth="1" orientation="portrait" scale="89" r:id="rId1"/>
  <headerFooter alignWithMargins="0">
    <oddFooter>&amp;C&amp;F, Worksheet: &amp;A, &amp;D, Page &amp;P of &amp;N</oddFooter>
  </headerFooter>
</worksheet>
</file>

<file path=xl/worksheets/sheet9.xml><?xml version="1.0" encoding="utf-8"?>
<worksheet xmlns="http://schemas.openxmlformats.org/spreadsheetml/2006/main" xmlns:r="http://schemas.openxmlformats.org/officeDocument/2006/relationships">
  <sheetPr codeName="Sheet9">
    <pageSetUpPr fitToPage="1"/>
  </sheetPr>
  <dimension ref="A1:F9"/>
  <sheetViews>
    <sheetView workbookViewId="0" topLeftCell="A1">
      <pane ySplit="2" topLeftCell="BM3" activePane="bottomLeft" state="frozen"/>
      <selection pane="topLeft" activeCell="F2" sqref="F1:F16384"/>
      <selection pane="bottomLeft" activeCell="F3" sqref="F3"/>
    </sheetView>
  </sheetViews>
  <sheetFormatPr defaultColWidth="9.140625" defaultRowHeight="12.75" zeroHeight="1"/>
  <cols>
    <col min="1" max="1" width="14.140625" style="7" customWidth="1"/>
    <col min="2" max="5" width="21.421875" style="1" customWidth="1"/>
    <col min="6" max="6" width="9.00390625" style="5" customWidth="1"/>
    <col min="7" max="16384" width="2.421875" style="1" hidden="1" customWidth="1"/>
  </cols>
  <sheetData>
    <row r="1" spans="1:6" ht="15.75" thickBot="1">
      <c r="A1" s="78" t="s">
        <v>16</v>
      </c>
      <c r="B1" s="78"/>
      <c r="C1" s="78"/>
      <c r="D1" s="78"/>
      <c r="E1" s="78"/>
      <c r="F1" s="78"/>
    </row>
    <row r="2" spans="1:6" s="12" customFormat="1" ht="45.75" thickBot="1">
      <c r="A2" s="2" t="s">
        <v>258</v>
      </c>
      <c r="B2" s="3" t="s">
        <v>243</v>
      </c>
      <c r="C2" s="3" t="s">
        <v>44</v>
      </c>
      <c r="D2" s="3" t="s">
        <v>45</v>
      </c>
      <c r="E2" s="3" t="s">
        <v>46</v>
      </c>
      <c r="F2" s="42" t="s">
        <v>1</v>
      </c>
    </row>
    <row r="3" spans="1:6" ht="79.5" thickBot="1">
      <c r="A3" s="10" t="s">
        <v>134</v>
      </c>
      <c r="B3" s="11" t="s">
        <v>237</v>
      </c>
      <c r="C3" s="11" t="s">
        <v>238</v>
      </c>
      <c r="D3" s="11" t="s">
        <v>239</v>
      </c>
      <c r="E3" s="11" t="s">
        <v>240</v>
      </c>
      <c r="F3" s="54"/>
    </row>
    <row r="4" spans="1:6" ht="102" thickBot="1">
      <c r="A4" s="10" t="s">
        <v>135</v>
      </c>
      <c r="B4" s="11" t="s">
        <v>241</v>
      </c>
      <c r="C4" s="11" t="s">
        <v>242</v>
      </c>
      <c r="D4" s="11" t="s">
        <v>318</v>
      </c>
      <c r="E4" s="11" t="s">
        <v>322</v>
      </c>
      <c r="F4" s="54"/>
    </row>
    <row r="5" spans="1:6" ht="180.75" thickBot="1">
      <c r="A5" s="10" t="s">
        <v>136</v>
      </c>
      <c r="B5" s="11" t="s">
        <v>323</v>
      </c>
      <c r="C5" s="9" t="s">
        <v>198</v>
      </c>
      <c r="D5" s="9" t="s">
        <v>324</v>
      </c>
      <c r="E5" s="9" t="s">
        <v>199</v>
      </c>
      <c r="F5" s="54"/>
    </row>
    <row r="6" spans="1:6" s="4" customFormat="1" ht="192" thickBot="1">
      <c r="A6" s="8" t="s">
        <v>8</v>
      </c>
      <c r="B6" s="9" t="s">
        <v>20</v>
      </c>
      <c r="C6" s="9" t="s">
        <v>21</v>
      </c>
      <c r="D6" s="9" t="s">
        <v>200</v>
      </c>
      <c r="E6" s="9" t="s">
        <v>325</v>
      </c>
      <c r="F6" s="54"/>
    </row>
    <row r="7" spans="1:6" ht="248.25" thickBot="1">
      <c r="A7" s="10" t="s">
        <v>9</v>
      </c>
      <c r="B7" s="11" t="s">
        <v>201</v>
      </c>
      <c r="C7" s="11" t="s">
        <v>202</v>
      </c>
      <c r="D7" s="11" t="s">
        <v>204</v>
      </c>
      <c r="E7" s="11" t="s">
        <v>205</v>
      </c>
      <c r="F7" s="54"/>
    </row>
    <row r="8" spans="1:6" s="44" customFormat="1" ht="47.25" customHeight="1" thickBot="1">
      <c r="A8" s="43" t="s">
        <v>119</v>
      </c>
      <c r="B8" s="79" t="s">
        <v>120</v>
      </c>
      <c r="C8" s="79"/>
      <c r="D8" s="79"/>
      <c r="E8" s="79"/>
      <c r="F8" s="80"/>
    </row>
    <row r="9" spans="1:6" s="14" customFormat="1" ht="12">
      <c r="A9" s="59" t="s">
        <v>265</v>
      </c>
      <c r="B9" s="59"/>
      <c r="C9" s="59"/>
      <c r="D9" s="59"/>
      <c r="E9" s="59"/>
      <c r="F9" s="59"/>
    </row>
    <row r="10" ht="12" hidden="1"/>
    <row r="11" ht="12" hidden="1"/>
    <row r="12" ht="12" hidden="1"/>
  </sheetData>
  <sheetProtection sheet="1" objects="1" scenarios="1"/>
  <mergeCells count="3">
    <mergeCell ref="A1:F1"/>
    <mergeCell ref="A9:F9"/>
    <mergeCell ref="B8:F8"/>
  </mergeCells>
  <dataValidations count="1">
    <dataValidation type="list" allowBlank="1" showInputMessage="1" showErrorMessage="1" prompt="Click arrow to make selection." errorTitle="Oops!" error="You must select from the list provided.  Click 'cancel' and then click on the arrow to view the list." sqref="F3:F7">
      <formula1>"Level One,Level Two,Level Three,Level Four,N/A"</formula1>
    </dataValidation>
  </dataValidations>
  <printOptions horizontalCentered="1"/>
  <pageMargins left="0.5" right="0.5" top="0.5" bottom="1" header="0.5" footer="0.5"/>
  <pageSetup fitToHeight="2" fitToWidth="1" orientation="portrait" scale="89" r:id="rId1"/>
  <headerFooter alignWithMargins="0">
    <oddFooter>&amp;C&amp;F, Worksheet: &amp;A, &amp;D,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Jim Edlin</cp:lastModifiedBy>
  <cp:lastPrinted>2003-07-23T00:52:38Z</cp:lastPrinted>
  <dcterms:created xsi:type="dcterms:W3CDTF">2003-01-03T19:41:17Z</dcterms:created>
  <dcterms:modified xsi:type="dcterms:W3CDTF">2004-02-26T17:43:44Z</dcterms:modified>
  <cp:category/>
  <cp:version/>
  <cp:contentType/>
  <cp:contentStatus/>
</cp:coreProperties>
</file>